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17" firstSheet="27" activeTab="33"/>
  </bookViews>
  <sheets>
    <sheet name="بیمارستان شهدای سلامت ملارد" sheetId="158" r:id="rId1"/>
    <sheet name="سردار سلیمانی" sheetId="156" r:id="rId2"/>
    <sheet name="فهرست واحد ها" sheetId="15" r:id="rId3"/>
    <sheet name="م. درمان" sheetId="13" r:id="rId4"/>
    <sheet name="م. بهداشت" sheetId="16" r:id="rId5"/>
    <sheet name="م.غذا و دارو" sheetId="17" r:id="rId6"/>
    <sheet name="م.بین الملل" sheetId="18" r:id="rId7"/>
    <sheet name="م.توسعه" sheetId="19" r:id="rId8"/>
    <sheet name="م.دانشج" sheetId="20" r:id="rId9"/>
    <sheet name="م.تحقیقات" sheetId="21" r:id="rId10"/>
    <sheet name="م.آموزشی" sheetId="22" r:id="rId11"/>
    <sheet name="حوزه ریاست" sheetId="153" r:id="rId12"/>
    <sheet name="د.پزشکی" sheetId="23" r:id="rId13"/>
    <sheet name="د.پیراپزشکی" sheetId="24" r:id="rId14"/>
    <sheet name="د.پ و مامایی" sheetId="25" r:id="rId15"/>
    <sheet name="د.بهداشت" sheetId="26" r:id="rId16"/>
    <sheet name="د.ع.توانبخشی" sheetId="27" r:id="rId17"/>
    <sheet name="د.مد.ا.پ" sheetId="28" r:id="rId18"/>
    <sheet name="د.عل.روس.ر" sheetId="29" r:id="rId19"/>
    <sheet name="د.فن.نوین.پ" sheetId="30" r:id="rId20"/>
    <sheet name="د.طب.س" sheetId="56" r:id="rId21"/>
    <sheet name="ب.7تیر" sheetId="31" r:id="rId22"/>
    <sheet name="ب.لولاگر" sheetId="32" r:id="rId23"/>
    <sheet name="ب.یافت آباد" sheetId="33" r:id="rId24"/>
    <sheet name="ب.فهمیده" sheetId="34" r:id="rId25"/>
    <sheet name="ب.ا.سجاد" sheetId="35" r:id="rId26"/>
    <sheet name="ب.فاطمه رباط" sheetId="36" r:id="rId27"/>
    <sheet name="ب.ا.حسین.ب" sheetId="37" r:id="rId28"/>
    <sheet name="ب.فیروزآبادی" sheetId="38" r:id="rId29"/>
    <sheet name="رسول" sheetId="39" r:id="rId30"/>
    <sheet name="م.فاطمه" sheetId="40" r:id="rId31"/>
    <sheet name="علی اصغر" sheetId="41" r:id="rId32"/>
    <sheet name="شفایحیائیان" sheetId="42" r:id="rId33"/>
    <sheet name="اکبرآبادی" sheetId="43" r:id="rId34"/>
    <sheet name="مطهری" sheetId="44" r:id="rId35"/>
    <sheet name="هاشمی نژاد" sheetId="45" r:id="rId36"/>
    <sheet name="م.روانپزشکی" sheetId="46" r:id="rId37"/>
    <sheet name="فیروزگر" sheetId="47" r:id="rId38"/>
    <sheet name="غدد" sheetId="48" r:id="rId39"/>
    <sheet name="ش.شهریار" sheetId="49" r:id="rId40"/>
    <sheet name="ش.رباط" sheetId="50" r:id="rId41"/>
    <sheet name="ش.قدس" sheetId="51" r:id="rId42"/>
    <sheet name="ش.ملارد" sheetId="52" r:id="rId43"/>
    <sheet name="ش.بهارستان" sheetId="53" r:id="rId44"/>
    <sheet name="مرکز غرب" sheetId="54" r:id="rId45"/>
    <sheet name="مرکز شمالغرب" sheetId="55" r:id="rId46"/>
    <sheet name="Sheet1" sheetId="157" r:id="rId47"/>
  </sheets>
  <externalReferences>
    <externalReference r:id="rId48"/>
  </externalReferences>
  <definedNames>
    <definedName name="_xlnm._FilterDatabase" localSheetId="26" hidden="1">'ب.فاطمه رباط'!$A$3:$K$7</definedName>
    <definedName name="_xlnm._FilterDatabase" localSheetId="28" hidden="1">ب.فیروزآبادی!$A$3:$Y$4</definedName>
    <definedName name="_xlnm._FilterDatabase" localSheetId="42" hidden="1">ش.ملارد!$A$3:$Z$8</definedName>
    <definedName name="_xlnm._FilterDatabase" localSheetId="5" hidden="1">'م.غذا و دارو'!$A$3:$Y$19</definedName>
    <definedName name="_xlnm._FilterDatabase" localSheetId="35" hidden="1">'هاشمی نژاد'!$A$3:$Y$3</definedName>
    <definedName name="farayandha" localSheetId="0">#REF!</definedName>
    <definedName name="farayandha" localSheetId="11">#REF!</definedName>
    <definedName name="farayandha" localSheetId="1">#REF!</definedName>
    <definedName name="farayandha">#REF!</definedName>
    <definedName name="_xlnm.Print_Area" localSheetId="33">اکبرآبادی!$A$2:$K$7</definedName>
    <definedName name="_xlnm.Print_Area" localSheetId="21">ب.7تیر!$A$2:$K$11</definedName>
    <definedName name="_xlnm.Print_Area" localSheetId="27">ب.ا.حسین.ب!$A$2:$K$8</definedName>
    <definedName name="_xlnm.Print_Area" localSheetId="25">ب.ا.سجاد!$A$2:$L$7</definedName>
    <definedName name="_xlnm.Print_Area" localSheetId="26">'ب.فاطمه رباط'!$A$2:$K$7</definedName>
    <definedName name="_xlnm.Print_Area" localSheetId="24">ب.فهمیده!$A$2:$K$5</definedName>
    <definedName name="_xlnm.Print_Area" localSheetId="28">ب.فیروزآبادی!$A$2:$K$4</definedName>
    <definedName name="_xlnm.Print_Area" localSheetId="22">ب.لولاگر!$A$2:$K$16</definedName>
    <definedName name="_xlnm.Print_Area" localSheetId="23">'ب.یافت آباد'!$A$2:$K$4</definedName>
    <definedName name="_xlnm.Print_Area" localSheetId="0">'بیمارستان شهدای سلامت ملارد'!$A$2:$K$7</definedName>
    <definedName name="_xlnm.Print_Area" localSheetId="11">'حوزه ریاست'!$A$2:$K$5</definedName>
    <definedName name="_xlnm.Print_Area" localSheetId="15">د.بهداشت!$A$2:$K$11</definedName>
    <definedName name="_xlnm.Print_Area" localSheetId="14">'د.پ و مامایی'!$A$2:$K$13</definedName>
    <definedName name="_xlnm.Print_Area" localSheetId="12">د.پزشکی!$A$2:$K$7</definedName>
    <definedName name="_xlnm.Print_Area" localSheetId="13">د.پیراپزشکی!$A$2:$K$4</definedName>
    <definedName name="_xlnm.Print_Area" localSheetId="20">د.طب.س!$A$2:$K$7</definedName>
    <definedName name="_xlnm.Print_Area" localSheetId="16">د.ع.توانبخشی!$A$2:$K$6</definedName>
    <definedName name="_xlnm.Print_Area" localSheetId="18">د.عل.روس.ر!$A$2:$K$7</definedName>
    <definedName name="_xlnm.Print_Area" localSheetId="19">د.فن.نوین.پ!$A$2:$L$7</definedName>
    <definedName name="_xlnm.Print_Area" localSheetId="17">د.مد.ا.پ!$A$2:$K$7</definedName>
    <definedName name="_xlnm.Print_Area" localSheetId="29">رسول!$A$2:$K$14</definedName>
    <definedName name="_xlnm.Print_Area" localSheetId="1">'سردار سلیمانی'!$A$2:$K$7</definedName>
    <definedName name="_xlnm.Print_Area" localSheetId="43">ش.بهارستان!$A$2:$K$9</definedName>
    <definedName name="_xlnm.Print_Area" localSheetId="40">ش.رباط!$A$2:$K$8</definedName>
    <definedName name="_xlnm.Print_Area" localSheetId="39">ش.شهریار!$A$2:$K$3</definedName>
    <definedName name="_xlnm.Print_Area" localSheetId="41">ش.قدس!$A$2:$K$7</definedName>
    <definedName name="_xlnm.Print_Area" localSheetId="42">ش.ملارد!$A$2:$L$8</definedName>
    <definedName name="_xlnm.Print_Area" localSheetId="32">شفایحیائیان!$A$2:$K$6</definedName>
    <definedName name="_xlnm.Print_Area" localSheetId="31">'علی اصغر'!$A$2:$K$7</definedName>
    <definedName name="_xlnm.Print_Area" localSheetId="38">غدد!$A$2:$K$8</definedName>
    <definedName name="_xlnm.Print_Area" localSheetId="2">'فهرست واحد ها'!$A$3:$F$25</definedName>
    <definedName name="_xlnm.Print_Area" localSheetId="37">فیروزگر!$A$2:$L$7</definedName>
    <definedName name="_xlnm.Print_Area" localSheetId="4">'م. بهداشت'!$A$2:$K$10</definedName>
    <definedName name="_xlnm.Print_Area" localSheetId="3">'م. درمان'!$A$2:$K$5</definedName>
    <definedName name="_xlnm.Print_Area" localSheetId="10">م.آموزشی!$A$2:$K$5</definedName>
    <definedName name="_xlnm.Print_Area" localSheetId="6">'م.بین الملل'!$A$2:$K$214</definedName>
    <definedName name="_xlnm.Print_Area" localSheetId="9">م.تحقیقات!$A$2:$K$7</definedName>
    <definedName name="_xlnm.Print_Area" localSheetId="7">م.توسعه!$A$2:$K$8</definedName>
    <definedName name="_xlnm.Print_Area" localSheetId="8">م.دانشج!$A$2:$K$8</definedName>
    <definedName name="_xlnm.Print_Area" localSheetId="36">م.روانپزشکی!$A$2:$K$4</definedName>
    <definedName name="_xlnm.Print_Area" localSheetId="5">'م.غذا و دارو'!$A$2:$K$19</definedName>
    <definedName name="_xlnm.Print_Area" localSheetId="30">م.فاطمه!$A$2:$K$7</definedName>
    <definedName name="_xlnm.Print_Area" localSheetId="45">'مرکز شمالغرب'!$A$2:$L$7</definedName>
    <definedName name="_xlnm.Print_Area" localSheetId="44">'مرکز غرب'!$A$2:$K$4</definedName>
    <definedName name="_xlnm.Print_Area" localSheetId="34">مطهری!$A$2:$K$8</definedName>
    <definedName name="_xlnm.Print_Area" localSheetId="35">'هاشمی نژاد'!$A$2:$K$3</definedName>
    <definedName name="subF">[1]!Table3[[#All],[Column1]]</definedName>
  </definedNames>
  <calcPr calcId="162913"/>
</workbook>
</file>

<file path=xl/calcChain.xml><?xml version="1.0" encoding="utf-8"?>
<calcChain xmlns="http://schemas.openxmlformats.org/spreadsheetml/2006/main">
  <c r="X7" i="158" l="1"/>
  <c r="T7" i="158"/>
  <c r="P7" i="158"/>
  <c r="O7" i="158"/>
  <c r="AA7" i="158" s="1"/>
  <c r="O6" i="158"/>
  <c r="Z6" i="158" s="1"/>
  <c r="X5" i="158"/>
  <c r="T5" i="158"/>
  <c r="P5" i="158"/>
  <c r="O5" i="158"/>
  <c r="AA5" i="158" s="1"/>
  <c r="O4" i="158"/>
  <c r="Z4" i="158" s="1"/>
  <c r="I4" i="158"/>
  <c r="J4" i="158" s="1"/>
  <c r="R5" i="158" l="1"/>
  <c r="V5" i="158"/>
  <c r="Z5" i="158"/>
  <c r="R7" i="158"/>
  <c r="V7" i="158"/>
  <c r="Z7" i="158"/>
  <c r="K2" i="158"/>
  <c r="I2" i="158"/>
  <c r="Q4" i="158"/>
  <c r="S4" i="158"/>
  <c r="U4" i="158"/>
  <c r="W4" i="158"/>
  <c r="Y4" i="158"/>
  <c r="AA4" i="158"/>
  <c r="Q6" i="158"/>
  <c r="S6" i="158"/>
  <c r="U6" i="158"/>
  <c r="W6" i="158"/>
  <c r="Y6" i="158"/>
  <c r="AA6" i="158"/>
  <c r="P4" i="158"/>
  <c r="R4" i="158"/>
  <c r="T4" i="158"/>
  <c r="V4" i="158"/>
  <c r="X4" i="158"/>
  <c r="Q5" i="158"/>
  <c r="S5" i="158"/>
  <c r="U5" i="158"/>
  <c r="W5" i="158"/>
  <c r="Y5" i="158"/>
  <c r="P6" i="158"/>
  <c r="R6" i="158"/>
  <c r="T6" i="158"/>
  <c r="V6" i="158"/>
  <c r="X6" i="158"/>
  <c r="Q7" i="158"/>
  <c r="S7" i="158"/>
  <c r="U7" i="158"/>
  <c r="W7" i="158"/>
  <c r="Y7" i="158"/>
  <c r="O7" i="156"/>
  <c r="O6" i="156"/>
  <c r="U6" i="156" s="1"/>
  <c r="O5" i="156"/>
  <c r="O4" i="156"/>
  <c r="Y4" i="156" s="1"/>
  <c r="I4" i="156"/>
  <c r="J4" i="156" s="1"/>
  <c r="Q6" i="156" l="1"/>
  <c r="Y6" i="156"/>
  <c r="P7" i="156"/>
  <c r="T7" i="156"/>
  <c r="Z7" i="156"/>
  <c r="R7" i="156"/>
  <c r="X7" i="156"/>
  <c r="I2" i="156"/>
  <c r="K2" i="156"/>
  <c r="Q4" i="156"/>
  <c r="P5" i="156"/>
  <c r="X5" i="156"/>
  <c r="V5" i="156"/>
  <c r="U4" i="156"/>
  <c r="R5" i="156"/>
  <c r="Z5" i="156"/>
  <c r="T5" i="156"/>
  <c r="V7" i="156"/>
  <c r="Z4" i="156"/>
  <c r="X4" i="156"/>
  <c r="V4" i="156"/>
  <c r="T4" i="156"/>
  <c r="R4" i="156"/>
  <c r="P4" i="156"/>
  <c r="S4" i="156"/>
  <c r="W4" i="156"/>
  <c r="AA4" i="156"/>
  <c r="Z6" i="156"/>
  <c r="X6" i="156"/>
  <c r="V6" i="156"/>
  <c r="T6" i="156"/>
  <c r="R6" i="156"/>
  <c r="P6" i="156"/>
  <c r="S6" i="156"/>
  <c r="W6" i="156"/>
  <c r="AA6" i="156"/>
  <c r="Q5" i="156"/>
  <c r="S5" i="156"/>
  <c r="U5" i="156"/>
  <c r="W5" i="156"/>
  <c r="Y5" i="156"/>
  <c r="AA5" i="156"/>
  <c r="Q7" i="156"/>
  <c r="S7" i="156"/>
  <c r="U7" i="156"/>
  <c r="W7" i="156"/>
  <c r="Y7" i="156"/>
  <c r="AA7" i="156"/>
  <c r="Y214" i="18"/>
  <c r="X214" i="18"/>
  <c r="W214" i="18"/>
  <c r="V214" i="18"/>
  <c r="U214" i="18"/>
  <c r="T214" i="18"/>
  <c r="S214" i="18"/>
  <c r="R214" i="18"/>
  <c r="Q214" i="18"/>
  <c r="P214" i="18"/>
  <c r="Y213" i="18"/>
  <c r="X213" i="18"/>
  <c r="W213" i="18"/>
  <c r="V213" i="18"/>
  <c r="U213" i="18"/>
  <c r="T213" i="18"/>
  <c r="S213" i="18"/>
  <c r="R213" i="18"/>
  <c r="Q213" i="18"/>
  <c r="P213" i="18"/>
  <c r="Y212" i="18"/>
  <c r="X212" i="18"/>
  <c r="W212" i="18"/>
  <c r="V212" i="18"/>
  <c r="U212" i="18"/>
  <c r="T212" i="18"/>
  <c r="S212" i="18"/>
  <c r="R212" i="18"/>
  <c r="Q212" i="18"/>
  <c r="P212" i="18"/>
  <c r="Y211" i="18"/>
  <c r="X211" i="18"/>
  <c r="W211" i="18"/>
  <c r="V211" i="18"/>
  <c r="U211" i="18"/>
  <c r="T211" i="18"/>
  <c r="S211" i="18"/>
  <c r="R211" i="18"/>
  <c r="Q211" i="18"/>
  <c r="P211" i="18"/>
  <c r="Y210" i="18"/>
  <c r="X210" i="18"/>
  <c r="W210" i="18"/>
  <c r="V210" i="18"/>
  <c r="U210" i="18"/>
  <c r="T210" i="18"/>
  <c r="S210" i="18"/>
  <c r="R210" i="18"/>
  <c r="Q210" i="18"/>
  <c r="P210" i="18"/>
  <c r="Y209" i="18"/>
  <c r="X209" i="18"/>
  <c r="W209" i="18"/>
  <c r="V209" i="18"/>
  <c r="U209" i="18"/>
  <c r="T209" i="18"/>
  <c r="S209" i="18"/>
  <c r="R209" i="18"/>
  <c r="Q209" i="18"/>
  <c r="P209" i="18"/>
  <c r="Y208" i="18"/>
  <c r="X208" i="18"/>
  <c r="W208" i="18"/>
  <c r="V208" i="18"/>
  <c r="U208" i="18"/>
  <c r="T208" i="18"/>
  <c r="S208" i="18"/>
  <c r="R208" i="18"/>
  <c r="Q208" i="18"/>
  <c r="P208" i="18"/>
  <c r="Y207" i="18"/>
  <c r="X207" i="18"/>
  <c r="W207" i="18"/>
  <c r="V207" i="18"/>
  <c r="U207" i="18"/>
  <c r="T207" i="18"/>
  <c r="S207" i="18"/>
  <c r="R207" i="18"/>
  <c r="Q207" i="18"/>
  <c r="P207" i="18"/>
  <c r="Y206" i="18"/>
  <c r="X206" i="18"/>
  <c r="W206" i="18"/>
  <c r="V206" i="18"/>
  <c r="U206" i="18"/>
  <c r="T206" i="18"/>
  <c r="S206" i="18"/>
  <c r="R206" i="18"/>
  <c r="Q206" i="18"/>
  <c r="P206" i="18"/>
  <c r="Y205" i="18"/>
  <c r="X205" i="18"/>
  <c r="W205" i="18"/>
  <c r="V205" i="18"/>
  <c r="U205" i="18"/>
  <c r="T205" i="18"/>
  <c r="S205" i="18"/>
  <c r="R205" i="18"/>
  <c r="Q205" i="18"/>
  <c r="P205" i="18"/>
  <c r="Y204" i="18"/>
  <c r="X204" i="18"/>
  <c r="W204" i="18"/>
  <c r="V204" i="18"/>
  <c r="U204" i="18"/>
  <c r="T204" i="18"/>
  <c r="S204" i="18"/>
  <c r="R204" i="18"/>
  <c r="Q204" i="18"/>
  <c r="P204" i="18"/>
  <c r="Y203" i="18"/>
  <c r="X203" i="18"/>
  <c r="W203" i="18"/>
  <c r="V203" i="18"/>
  <c r="U203" i="18"/>
  <c r="T203" i="18"/>
  <c r="S203" i="18"/>
  <c r="R203" i="18"/>
  <c r="Q203" i="18"/>
  <c r="P203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AA199" i="18"/>
  <c r="Z199" i="18"/>
  <c r="Y199" i="18"/>
  <c r="X199" i="18"/>
  <c r="W199" i="18"/>
  <c r="V199" i="18"/>
  <c r="U199" i="18"/>
  <c r="T199" i="18"/>
  <c r="S199" i="18"/>
  <c r="R199" i="18"/>
  <c r="Q199" i="18"/>
  <c r="P199" i="18"/>
  <c r="AA198" i="18"/>
  <c r="Z198" i="18"/>
  <c r="Y198" i="18"/>
  <c r="X198" i="18"/>
  <c r="W198" i="18"/>
  <c r="V198" i="18"/>
  <c r="U198" i="18"/>
  <c r="T198" i="18"/>
  <c r="S198" i="18"/>
  <c r="R198" i="18"/>
  <c r="Q198" i="18"/>
  <c r="P198" i="18"/>
  <c r="AA197" i="18"/>
  <c r="Z197" i="18"/>
  <c r="Y197" i="18"/>
  <c r="X197" i="18"/>
  <c r="W197" i="18"/>
  <c r="V197" i="18"/>
  <c r="U197" i="18"/>
  <c r="T197" i="18"/>
  <c r="S197" i="18"/>
  <c r="R197" i="18"/>
  <c r="Q197" i="18"/>
  <c r="P197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AA7" i="18"/>
  <c r="Z7" i="18"/>
  <c r="Y7" i="18"/>
  <c r="X7" i="18"/>
  <c r="W7" i="18"/>
  <c r="V7" i="18"/>
  <c r="U7" i="18"/>
  <c r="T7" i="18"/>
  <c r="S7" i="18"/>
  <c r="R7" i="18"/>
  <c r="Q7" i="18"/>
  <c r="P7" i="18"/>
  <c r="AA6" i="18"/>
  <c r="Z6" i="18"/>
  <c r="Y6" i="18"/>
  <c r="X6" i="18"/>
  <c r="W6" i="18"/>
  <c r="V6" i="18"/>
  <c r="U6" i="18"/>
  <c r="T6" i="18"/>
  <c r="S6" i="18"/>
  <c r="R6" i="18"/>
  <c r="Q6" i="18"/>
  <c r="P6" i="18"/>
  <c r="AA5" i="18"/>
  <c r="Z5" i="18"/>
  <c r="Y5" i="18"/>
  <c r="X5" i="18"/>
  <c r="W5" i="18"/>
  <c r="V5" i="18"/>
  <c r="U5" i="18"/>
  <c r="T5" i="18"/>
  <c r="S5" i="18"/>
  <c r="R5" i="18"/>
  <c r="Q5" i="18"/>
  <c r="P5" i="18"/>
  <c r="AA4" i="18"/>
  <c r="AA201" i="18" s="1"/>
  <c r="Z4" i="18"/>
  <c r="Z201" i="18" s="1"/>
  <c r="Y4" i="18"/>
  <c r="Y201" i="18" s="1"/>
  <c r="X4" i="18"/>
  <c r="X201" i="18" s="1"/>
  <c r="W4" i="18"/>
  <c r="W201" i="18" s="1"/>
  <c r="V4" i="18"/>
  <c r="V201" i="18" s="1"/>
  <c r="U4" i="18"/>
  <c r="U201" i="18" s="1"/>
  <c r="T4" i="18"/>
  <c r="T201" i="18" s="1"/>
  <c r="S4" i="18"/>
  <c r="S201" i="18" s="1"/>
  <c r="R4" i="18"/>
  <c r="R201" i="18" s="1"/>
  <c r="Q4" i="18"/>
  <c r="Q201" i="18" s="1"/>
  <c r="P4" i="18"/>
  <c r="P201" i="18" s="1"/>
  <c r="I4" i="18"/>
  <c r="J4" i="18" s="1"/>
  <c r="O8" i="16"/>
  <c r="AA8" i="16" s="1"/>
  <c r="O7" i="16"/>
  <c r="Z7" i="16" s="1"/>
  <c r="O6" i="16"/>
  <c r="AA6" i="16" s="1"/>
  <c r="O5" i="16"/>
  <c r="Z5" i="16" s="1"/>
  <c r="O4" i="16"/>
  <c r="AA4" i="16" s="1"/>
  <c r="I4" i="16"/>
  <c r="J4" i="16" s="1"/>
  <c r="I2" i="16" s="1"/>
  <c r="X6" i="16" l="1"/>
  <c r="T6" i="16"/>
  <c r="P8" i="16"/>
  <c r="X8" i="16"/>
  <c r="T8" i="16"/>
  <c r="Z204" i="18"/>
  <c r="Z206" i="18"/>
  <c r="Z210" i="18"/>
  <c r="K2" i="16"/>
  <c r="P4" i="16"/>
  <c r="T4" i="16"/>
  <c r="P6" i="16"/>
  <c r="X4" i="16"/>
  <c r="Z203" i="18"/>
  <c r="Z205" i="18"/>
  <c r="Z207" i="18"/>
  <c r="Z209" i="18"/>
  <c r="R4" i="16"/>
  <c r="V4" i="16"/>
  <c r="Z4" i="16"/>
  <c r="R6" i="16"/>
  <c r="V6" i="16"/>
  <c r="Z6" i="16"/>
  <c r="R8" i="16"/>
  <c r="V8" i="16"/>
  <c r="Z8" i="16"/>
  <c r="Z208" i="18"/>
  <c r="Z211" i="18"/>
  <c r="Z212" i="18"/>
  <c r="Z213" i="18"/>
  <c r="Z214" i="18"/>
  <c r="K2" i="18"/>
  <c r="I2" i="18"/>
  <c r="Q5" i="16"/>
  <c r="S5" i="16"/>
  <c r="U5" i="16"/>
  <c r="W5" i="16"/>
  <c r="Y5" i="16"/>
  <c r="AA5" i="16"/>
  <c r="Q7" i="16"/>
  <c r="S7" i="16"/>
  <c r="U7" i="16"/>
  <c r="W7" i="16"/>
  <c r="Y7" i="16"/>
  <c r="AA7" i="16"/>
  <c r="Q4" i="16"/>
  <c r="S4" i="16"/>
  <c r="U4" i="16"/>
  <c r="W4" i="16"/>
  <c r="Y4" i="16"/>
  <c r="P5" i="16"/>
  <c r="R5" i="16"/>
  <c r="T5" i="16"/>
  <c r="V5" i="16"/>
  <c r="X5" i="16"/>
  <c r="Q6" i="16"/>
  <c r="S6" i="16"/>
  <c r="U6" i="16"/>
  <c r="W6" i="16"/>
  <c r="Y6" i="16"/>
  <c r="P7" i="16"/>
  <c r="R7" i="16"/>
  <c r="T7" i="16"/>
  <c r="V7" i="16"/>
  <c r="X7" i="16"/>
  <c r="Q8" i="16"/>
  <c r="S8" i="16"/>
  <c r="U8" i="16"/>
  <c r="W8" i="16"/>
  <c r="Y8" i="16"/>
  <c r="I4" i="36"/>
  <c r="J4" i="36" s="1"/>
  <c r="I5" i="41" l="1"/>
  <c r="J5" i="41" s="1"/>
  <c r="H4" i="41"/>
  <c r="I5" i="37"/>
  <c r="J5" i="37" s="1"/>
  <c r="J4" i="55" l="1"/>
  <c r="K4" i="55" s="1"/>
  <c r="I4" i="54"/>
  <c r="J4" i="54" s="1"/>
  <c r="J4" i="52"/>
  <c r="K4" i="52" s="1"/>
  <c r="L2" i="52" s="1"/>
  <c r="I4" i="51"/>
  <c r="J4" i="51" s="1"/>
  <c r="K2" i="49"/>
  <c r="I4" i="48"/>
  <c r="J4" i="48" s="1"/>
  <c r="J4" i="47"/>
  <c r="K4" i="47" s="1"/>
  <c r="K2" i="44"/>
  <c r="K2" i="43"/>
  <c r="I4" i="42"/>
  <c r="J4" i="42" s="1"/>
  <c r="K2" i="42" s="1"/>
  <c r="I4" i="41"/>
  <c r="J4" i="41" s="1"/>
  <c r="K2" i="41" s="1"/>
  <c r="I4" i="40"/>
  <c r="J4" i="40" s="1"/>
  <c r="K2" i="40" s="1"/>
  <c r="K2" i="39"/>
  <c r="I4" i="37"/>
  <c r="J4" i="37" s="1"/>
  <c r="K2" i="37" s="1"/>
  <c r="I2" i="36"/>
  <c r="J4" i="35"/>
  <c r="K4" i="35" s="1"/>
  <c r="L2" i="35" s="1"/>
  <c r="I4" i="34"/>
  <c r="J4" i="34" s="1"/>
  <c r="K2" i="33"/>
  <c r="K2" i="32"/>
  <c r="I4" i="31"/>
  <c r="J4" i="31" s="1"/>
  <c r="I4" i="29"/>
  <c r="J4" i="29" s="1"/>
  <c r="K2" i="29" s="1"/>
  <c r="I4" i="28"/>
  <c r="I4" i="27"/>
  <c r="J4" i="27" s="1"/>
  <c r="I2" i="27" s="1"/>
  <c r="K2" i="26"/>
  <c r="I4" i="25"/>
  <c r="J4" i="25" s="1"/>
  <c r="I4" i="24"/>
  <c r="J4" i="24" s="1"/>
  <c r="I4" i="153"/>
  <c r="J4" i="153" s="1"/>
  <c r="K2" i="153" s="1"/>
  <c r="I4" i="22"/>
  <c r="J4" i="22" s="1"/>
  <c r="I4" i="21"/>
  <c r="J4" i="21" s="1"/>
  <c r="K2" i="21" s="1"/>
  <c r="K2" i="20"/>
  <c r="K2" i="19"/>
  <c r="I4" i="17"/>
  <c r="J4" i="17" s="1"/>
  <c r="I2" i="17" s="1"/>
  <c r="I4" i="13"/>
  <c r="J4" i="13" s="1"/>
  <c r="I2" i="13" s="1"/>
  <c r="L2" i="30"/>
  <c r="K2" i="56"/>
  <c r="Q4" i="13"/>
  <c r="AB5" i="13"/>
  <c r="AB4" i="13"/>
  <c r="AA5" i="13"/>
  <c r="AA4" i="13"/>
  <c r="Z4" i="13"/>
  <c r="Z5" i="13"/>
  <c r="Y5" i="13"/>
  <c r="Y4" i="13"/>
  <c r="X4" i="13"/>
  <c r="X5" i="13"/>
  <c r="W5" i="13"/>
  <c r="W4" i="13"/>
  <c r="V5" i="13"/>
  <c r="V4" i="13"/>
  <c r="U5" i="13"/>
  <c r="U4" i="13"/>
  <c r="T5" i="13"/>
  <c r="T4" i="13"/>
  <c r="S5" i="13"/>
  <c r="S4" i="13"/>
  <c r="R5" i="13"/>
  <c r="R4" i="13"/>
  <c r="Q5" i="13"/>
  <c r="J2" i="30"/>
  <c r="I2" i="56"/>
  <c r="O5" i="153"/>
  <c r="Z5" i="153" s="1"/>
  <c r="O4" i="153"/>
  <c r="Q7" i="55"/>
  <c r="Q6" i="55"/>
  <c r="Q5" i="55"/>
  <c r="Q4" i="55"/>
  <c r="O4" i="54"/>
  <c r="P9" i="53"/>
  <c r="AA9" i="53" s="1"/>
  <c r="P8" i="53"/>
  <c r="P7" i="53"/>
  <c r="P6" i="53"/>
  <c r="P5" i="53"/>
  <c r="P4" i="53"/>
  <c r="N8" i="52"/>
  <c r="Z8" i="52" s="1"/>
  <c r="N7" i="52"/>
  <c r="N6" i="52"/>
  <c r="N5" i="52"/>
  <c r="N4" i="52"/>
  <c r="O7" i="51"/>
  <c r="O6" i="51"/>
  <c r="O5" i="51"/>
  <c r="O4" i="51"/>
  <c r="O8" i="50"/>
  <c r="Z8" i="50" s="1"/>
  <c r="O7" i="50"/>
  <c r="O6" i="50"/>
  <c r="O5" i="50"/>
  <c r="O4" i="50"/>
  <c r="O8" i="48"/>
  <c r="AA8" i="48" s="1"/>
  <c r="O7" i="48"/>
  <c r="O6" i="48"/>
  <c r="O5" i="48"/>
  <c r="O4" i="48"/>
  <c r="P7" i="47"/>
  <c r="P6" i="47"/>
  <c r="AA6" i="47" s="1"/>
  <c r="P5" i="47"/>
  <c r="P4" i="47"/>
  <c r="AA4" i="47" s="1"/>
  <c r="N4" i="46"/>
  <c r="X4" i="46" s="1"/>
  <c r="O8" i="44"/>
  <c r="O7" i="44"/>
  <c r="O6" i="44"/>
  <c r="O5" i="44"/>
  <c r="O4" i="44"/>
  <c r="Q7" i="43"/>
  <c r="Q6" i="43"/>
  <c r="Q5" i="43"/>
  <c r="Q4" i="43"/>
  <c r="O6" i="42"/>
  <c r="Z6" i="42" s="1"/>
  <c r="O5" i="42"/>
  <c r="O4" i="42"/>
  <c r="O5" i="41"/>
  <c r="AA5" i="41" s="1"/>
  <c r="O6" i="41"/>
  <c r="AA6" i="41" s="1"/>
  <c r="O7" i="41"/>
  <c r="O4" i="41"/>
  <c r="AA4" i="41" s="1"/>
  <c r="O7" i="40"/>
  <c r="O6" i="40"/>
  <c r="O5" i="40"/>
  <c r="O4" i="40"/>
  <c r="O13" i="39"/>
  <c r="O12" i="39"/>
  <c r="O11" i="39"/>
  <c r="O10" i="39"/>
  <c r="O9" i="39"/>
  <c r="O8" i="39"/>
  <c r="O7" i="39"/>
  <c r="O6" i="39"/>
  <c r="O5" i="39"/>
  <c r="O4" i="39"/>
  <c r="M4" i="38"/>
  <c r="X4" i="38" s="1"/>
  <c r="O8" i="37"/>
  <c r="AA8" i="37" s="1"/>
  <c r="O7" i="37"/>
  <c r="O6" i="37"/>
  <c r="O5" i="37"/>
  <c r="O4" i="37"/>
  <c r="Q7" i="35"/>
  <c r="AA7" i="35" s="1"/>
  <c r="Q6" i="35"/>
  <c r="AA6" i="35" s="1"/>
  <c r="Q5" i="35"/>
  <c r="AB5" i="35" s="1"/>
  <c r="Q4" i="35"/>
  <c r="O5" i="34"/>
  <c r="O4" i="34"/>
  <c r="O4" i="33"/>
  <c r="Z4" i="33" s="1"/>
  <c r="P13" i="32"/>
  <c r="P12" i="32"/>
  <c r="Y16" i="32" s="1"/>
  <c r="P11" i="32"/>
  <c r="X16" i="32" s="1"/>
  <c r="P10" i="32"/>
  <c r="W16" i="32" s="1"/>
  <c r="P9" i="32"/>
  <c r="P8" i="32"/>
  <c r="U16" i="32" s="1"/>
  <c r="P7" i="32"/>
  <c r="P6" i="32"/>
  <c r="S16" i="32" s="1"/>
  <c r="P5" i="32"/>
  <c r="P4" i="32"/>
  <c r="Q16" i="32" s="1"/>
  <c r="O11" i="31"/>
  <c r="O5" i="31"/>
  <c r="O4" i="31"/>
  <c r="O7" i="56"/>
  <c r="O6" i="56"/>
  <c r="O5" i="56"/>
  <c r="O4" i="56"/>
  <c r="P7" i="30"/>
  <c r="P6" i="30"/>
  <c r="P5" i="30"/>
  <c r="P4" i="30"/>
  <c r="O7" i="29"/>
  <c r="O6" i="29"/>
  <c r="O5" i="29"/>
  <c r="O4" i="29"/>
  <c r="O7" i="28"/>
  <c r="O6" i="28"/>
  <c r="O5" i="28"/>
  <c r="O4" i="28"/>
  <c r="O6" i="27"/>
  <c r="O5" i="27"/>
  <c r="O4" i="27"/>
  <c r="O11" i="26"/>
  <c r="O10" i="26"/>
  <c r="O9" i="26"/>
  <c r="O8" i="26"/>
  <c r="O7" i="26"/>
  <c r="O6" i="26"/>
  <c r="O5" i="26"/>
  <c r="O4" i="26"/>
  <c r="O13" i="25"/>
  <c r="O12" i="25"/>
  <c r="O11" i="25"/>
  <c r="O10" i="25"/>
  <c r="O9" i="25"/>
  <c r="O8" i="25"/>
  <c r="O7" i="25"/>
  <c r="O6" i="25"/>
  <c r="O5" i="25"/>
  <c r="O4" i="25"/>
  <c r="O4" i="24"/>
  <c r="AA4" i="24" s="1"/>
  <c r="P7" i="23"/>
  <c r="P6" i="23"/>
  <c r="P5" i="23"/>
  <c r="P4" i="23"/>
  <c r="O5" i="22"/>
  <c r="O4" i="22"/>
  <c r="O7" i="21"/>
  <c r="Z7" i="21" s="1"/>
  <c r="O6" i="21"/>
  <c r="O5" i="21"/>
  <c r="O4" i="21"/>
  <c r="O8" i="20"/>
  <c r="O7" i="20"/>
  <c r="O6" i="20"/>
  <c r="O5" i="20"/>
  <c r="O4" i="20"/>
  <c r="O5" i="19"/>
  <c r="O6" i="19"/>
  <c r="O7" i="19"/>
  <c r="O8" i="19"/>
  <c r="O4" i="19"/>
  <c r="Z16" i="32"/>
  <c r="V16" i="32"/>
  <c r="T16" i="32"/>
  <c r="R16" i="32"/>
  <c r="Z15" i="32"/>
  <c r="V15" i="32"/>
  <c r="T15" i="32"/>
  <c r="R15" i="32"/>
  <c r="AA7" i="41"/>
  <c r="Z7" i="41"/>
  <c r="Y7" i="41"/>
  <c r="X7" i="41"/>
  <c r="W7" i="41"/>
  <c r="V7" i="41"/>
  <c r="U7" i="41"/>
  <c r="T7" i="41"/>
  <c r="S7" i="41"/>
  <c r="R7" i="41"/>
  <c r="Q7" i="41"/>
  <c r="P7" i="41"/>
  <c r="X6" i="41"/>
  <c r="T6" i="41"/>
  <c r="P6" i="41"/>
  <c r="Y5" i="41"/>
  <c r="X5" i="41"/>
  <c r="U5" i="41"/>
  <c r="T5" i="41"/>
  <c r="Q5" i="41"/>
  <c r="P5" i="41"/>
  <c r="Z4" i="41"/>
  <c r="Y4" i="41"/>
  <c r="X4" i="41"/>
  <c r="V4" i="41"/>
  <c r="U4" i="41"/>
  <c r="T4" i="41"/>
  <c r="R4" i="41"/>
  <c r="Q4" i="41"/>
  <c r="P4" i="41"/>
  <c r="P4" i="40"/>
  <c r="AC7" i="55"/>
  <c r="AB7" i="55"/>
  <c r="AA7" i="55"/>
  <c r="Z7" i="55"/>
  <c r="Y7" i="55"/>
  <c r="X7" i="55"/>
  <c r="W7" i="55"/>
  <c r="V7" i="55"/>
  <c r="U7" i="55"/>
  <c r="T7" i="55"/>
  <c r="S7" i="55"/>
  <c r="R7" i="55"/>
  <c r="AC6" i="55"/>
  <c r="AB6" i="55"/>
  <c r="Z6" i="55"/>
  <c r="Y6" i="55"/>
  <c r="X6" i="55"/>
  <c r="V6" i="55"/>
  <c r="U6" i="55"/>
  <c r="T6" i="55"/>
  <c r="R6" i="55"/>
  <c r="AC5" i="55"/>
  <c r="AA5" i="55"/>
  <c r="Y5" i="55"/>
  <c r="W5" i="55"/>
  <c r="U5" i="55"/>
  <c r="S5" i="55"/>
  <c r="AC4" i="55"/>
  <c r="AB4" i="55"/>
  <c r="AA4" i="55"/>
  <c r="Z4" i="55"/>
  <c r="Y4" i="55"/>
  <c r="X4" i="55"/>
  <c r="W4" i="55"/>
  <c r="V4" i="55"/>
  <c r="U4" i="55"/>
  <c r="T4" i="55"/>
  <c r="S4" i="55"/>
  <c r="R4" i="55"/>
  <c r="AA4" i="54"/>
  <c r="Z4" i="54"/>
  <c r="Y4" i="54"/>
  <c r="X4" i="54"/>
  <c r="W4" i="54"/>
  <c r="V4" i="54"/>
  <c r="U4" i="54"/>
  <c r="T4" i="54"/>
  <c r="S4" i="54"/>
  <c r="R4" i="54"/>
  <c r="Q4" i="54"/>
  <c r="P4" i="54"/>
  <c r="AB9" i="53"/>
  <c r="Z9" i="53"/>
  <c r="Y9" i="53"/>
  <c r="X9" i="53"/>
  <c r="W9" i="53"/>
  <c r="V9" i="53"/>
  <c r="U9" i="53"/>
  <c r="T9" i="53"/>
  <c r="S9" i="53"/>
  <c r="R9" i="53"/>
  <c r="Q9" i="53"/>
  <c r="AB8" i="53"/>
  <c r="AA8" i="53"/>
  <c r="Z8" i="53"/>
  <c r="Y8" i="53"/>
  <c r="X8" i="53"/>
  <c r="W8" i="53"/>
  <c r="V8" i="53"/>
  <c r="U8" i="53"/>
  <c r="T8" i="53"/>
  <c r="S8" i="53"/>
  <c r="R8" i="53"/>
  <c r="Q8" i="53"/>
  <c r="AB7" i="53"/>
  <c r="AA7" i="53"/>
  <c r="Z7" i="53"/>
  <c r="Y7" i="53"/>
  <c r="X7" i="53"/>
  <c r="W7" i="53"/>
  <c r="V7" i="53"/>
  <c r="U7" i="53"/>
  <c r="T7" i="53"/>
  <c r="S7" i="53"/>
  <c r="R7" i="53"/>
  <c r="Q7" i="53"/>
  <c r="AB6" i="53"/>
  <c r="AA6" i="53"/>
  <c r="Z6" i="53"/>
  <c r="Y6" i="53"/>
  <c r="X6" i="53"/>
  <c r="W6" i="53"/>
  <c r="V6" i="53"/>
  <c r="U6" i="53"/>
  <c r="T6" i="53"/>
  <c r="S6" i="53"/>
  <c r="R6" i="53"/>
  <c r="Q6" i="53"/>
  <c r="AB5" i="53"/>
  <c r="AA5" i="53"/>
  <c r="Z5" i="53"/>
  <c r="Y5" i="53"/>
  <c r="X5" i="53"/>
  <c r="W5" i="53"/>
  <c r="V5" i="53"/>
  <c r="U5" i="53"/>
  <c r="T5" i="53"/>
  <c r="S5" i="53"/>
  <c r="R5" i="53"/>
  <c r="Q5" i="53"/>
  <c r="AB4" i="53"/>
  <c r="AA4" i="53"/>
  <c r="Z4" i="53"/>
  <c r="Y4" i="53"/>
  <c r="X4" i="53"/>
  <c r="W4" i="53"/>
  <c r="V4" i="53"/>
  <c r="U4" i="53"/>
  <c r="T4" i="53"/>
  <c r="S4" i="53"/>
  <c r="R4" i="53"/>
  <c r="Q4" i="53"/>
  <c r="S8" i="52"/>
  <c r="Z7" i="52"/>
  <c r="Y7" i="52"/>
  <c r="X7" i="52"/>
  <c r="W7" i="52"/>
  <c r="V7" i="52"/>
  <c r="U7" i="52"/>
  <c r="T7" i="52"/>
  <c r="S7" i="52"/>
  <c r="R7" i="52"/>
  <c r="Q7" i="52"/>
  <c r="P7" i="52"/>
  <c r="O7" i="52"/>
  <c r="Z6" i="52"/>
  <c r="Y6" i="52"/>
  <c r="X6" i="52"/>
  <c r="W6" i="52"/>
  <c r="V6" i="52"/>
  <c r="U6" i="52"/>
  <c r="T6" i="52"/>
  <c r="S6" i="52"/>
  <c r="R6" i="52"/>
  <c r="Q6" i="52"/>
  <c r="P6" i="52"/>
  <c r="O6" i="52"/>
  <c r="Z5" i="52"/>
  <c r="Y5" i="52"/>
  <c r="X5" i="52"/>
  <c r="W5" i="52"/>
  <c r="V5" i="52"/>
  <c r="U5" i="52"/>
  <c r="T5" i="52"/>
  <c r="S5" i="52"/>
  <c r="R5" i="52"/>
  <c r="Q5" i="52"/>
  <c r="P5" i="52"/>
  <c r="O5" i="52"/>
  <c r="Z4" i="52"/>
  <c r="Y4" i="52"/>
  <c r="X4" i="52"/>
  <c r="W4" i="52"/>
  <c r="V4" i="52"/>
  <c r="U4" i="52"/>
  <c r="T4" i="52"/>
  <c r="S4" i="52"/>
  <c r="R4" i="52"/>
  <c r="Q4" i="52"/>
  <c r="P4" i="52"/>
  <c r="O4" i="52"/>
  <c r="AA7" i="51"/>
  <c r="Z7" i="51"/>
  <c r="Y7" i="51"/>
  <c r="X7" i="51"/>
  <c r="W7" i="51"/>
  <c r="V7" i="51"/>
  <c r="U7" i="51"/>
  <c r="T7" i="51"/>
  <c r="S7" i="51"/>
  <c r="R7" i="51"/>
  <c r="Q7" i="51"/>
  <c r="P7" i="51"/>
  <c r="AA6" i="51"/>
  <c r="Z6" i="51"/>
  <c r="Y6" i="51"/>
  <c r="X6" i="51"/>
  <c r="W6" i="51"/>
  <c r="V6" i="51"/>
  <c r="U6" i="51"/>
  <c r="T6" i="51"/>
  <c r="S6" i="51"/>
  <c r="R6" i="51"/>
  <c r="Q6" i="51"/>
  <c r="P6" i="51"/>
  <c r="AA5" i="51"/>
  <c r="Z5" i="51"/>
  <c r="Y5" i="51"/>
  <c r="X5" i="51"/>
  <c r="W5" i="51"/>
  <c r="V5" i="51"/>
  <c r="U5" i="51"/>
  <c r="T5" i="51"/>
  <c r="S5" i="51"/>
  <c r="R5" i="51"/>
  <c r="Q5" i="51"/>
  <c r="P5" i="51"/>
  <c r="AA4" i="51"/>
  <c r="Z4" i="51"/>
  <c r="Y4" i="51"/>
  <c r="X4" i="51"/>
  <c r="W4" i="51"/>
  <c r="V4" i="51"/>
  <c r="U4" i="51"/>
  <c r="T4" i="51"/>
  <c r="S4" i="51"/>
  <c r="R4" i="51"/>
  <c r="Q4" i="51"/>
  <c r="P4" i="51"/>
  <c r="AA8" i="50"/>
  <c r="Y8" i="50"/>
  <c r="W8" i="50"/>
  <c r="U8" i="50"/>
  <c r="S8" i="50"/>
  <c r="Q8" i="50"/>
  <c r="AA7" i="50"/>
  <c r="Z7" i="50"/>
  <c r="Y7" i="50"/>
  <c r="X7" i="50"/>
  <c r="W7" i="50"/>
  <c r="V7" i="50"/>
  <c r="U7" i="50"/>
  <c r="T7" i="50"/>
  <c r="S7" i="50"/>
  <c r="R7" i="50"/>
  <c r="Q7" i="50"/>
  <c r="P7" i="50"/>
  <c r="AA6" i="50"/>
  <c r="Z6" i="50"/>
  <c r="Y6" i="50"/>
  <c r="X6" i="50"/>
  <c r="W6" i="50"/>
  <c r="V6" i="50"/>
  <c r="U6" i="50"/>
  <c r="T6" i="50"/>
  <c r="S6" i="50"/>
  <c r="R6" i="50"/>
  <c r="Q6" i="50"/>
  <c r="P6" i="50"/>
  <c r="AA5" i="50"/>
  <c r="Z5" i="50"/>
  <c r="Y5" i="50"/>
  <c r="X5" i="50"/>
  <c r="W5" i="50"/>
  <c r="V5" i="50"/>
  <c r="U5" i="50"/>
  <c r="T5" i="50"/>
  <c r="S5" i="50"/>
  <c r="R5" i="50"/>
  <c r="Q5" i="50"/>
  <c r="P5" i="50"/>
  <c r="AA4" i="50"/>
  <c r="Z4" i="50"/>
  <c r="Y4" i="50"/>
  <c r="X4" i="50"/>
  <c r="W4" i="50"/>
  <c r="V4" i="50"/>
  <c r="U4" i="50"/>
  <c r="T4" i="50"/>
  <c r="S4" i="50"/>
  <c r="R4" i="50"/>
  <c r="Q4" i="50"/>
  <c r="P4" i="50"/>
  <c r="Z8" i="48"/>
  <c r="X8" i="48"/>
  <c r="V8" i="48"/>
  <c r="T8" i="48"/>
  <c r="R8" i="48"/>
  <c r="P8" i="48"/>
  <c r="AA7" i="48"/>
  <c r="Z7" i="48"/>
  <c r="Y7" i="48"/>
  <c r="X7" i="48"/>
  <c r="W7" i="48"/>
  <c r="V7" i="48"/>
  <c r="U7" i="48"/>
  <c r="T7" i="48"/>
  <c r="S7" i="48"/>
  <c r="R7" i="48"/>
  <c r="Q7" i="48"/>
  <c r="P7" i="48"/>
  <c r="AA6" i="48"/>
  <c r="Z6" i="48"/>
  <c r="Y6" i="48"/>
  <c r="X6" i="48"/>
  <c r="W6" i="48"/>
  <c r="V6" i="48"/>
  <c r="U6" i="48"/>
  <c r="T6" i="48"/>
  <c r="S6" i="48"/>
  <c r="R6" i="48"/>
  <c r="Q6" i="48"/>
  <c r="P6" i="48"/>
  <c r="AA5" i="48"/>
  <c r="Z5" i="48"/>
  <c r="Y5" i="48"/>
  <c r="X5" i="48"/>
  <c r="W5" i="48"/>
  <c r="V5" i="48"/>
  <c r="U5" i="48"/>
  <c r="T5" i="48"/>
  <c r="S5" i="48"/>
  <c r="R5" i="48"/>
  <c r="Q5" i="48"/>
  <c r="P5" i="48"/>
  <c r="AA4" i="48"/>
  <c r="Z4" i="48"/>
  <c r="Y4" i="48"/>
  <c r="X4" i="48"/>
  <c r="W4" i="48"/>
  <c r="V4" i="48"/>
  <c r="U4" i="48"/>
  <c r="T4" i="48"/>
  <c r="S4" i="48"/>
  <c r="R4" i="48"/>
  <c r="Q4" i="48"/>
  <c r="P4" i="48"/>
  <c r="AB7" i="47"/>
  <c r="AA7" i="47"/>
  <c r="Z7" i="47"/>
  <c r="Y7" i="47"/>
  <c r="X7" i="47"/>
  <c r="W7" i="47"/>
  <c r="V7" i="47"/>
  <c r="U7" i="47"/>
  <c r="T7" i="47"/>
  <c r="S7" i="47"/>
  <c r="R7" i="47"/>
  <c r="Q7" i="47"/>
  <c r="AB6" i="47"/>
  <c r="Z6" i="47"/>
  <c r="X6" i="47"/>
  <c r="V6" i="47"/>
  <c r="T6" i="47"/>
  <c r="R6" i="47"/>
  <c r="AB5" i="47"/>
  <c r="AA5" i="47"/>
  <c r="Z5" i="47"/>
  <c r="Y5" i="47"/>
  <c r="X5" i="47"/>
  <c r="W5" i="47"/>
  <c r="V5" i="47"/>
  <c r="U5" i="47"/>
  <c r="T5" i="47"/>
  <c r="S5" i="47"/>
  <c r="R5" i="47"/>
  <c r="Q5" i="47"/>
  <c r="AB4" i="47"/>
  <c r="Z4" i="47"/>
  <c r="X4" i="47"/>
  <c r="V4" i="47"/>
  <c r="T4" i="47"/>
  <c r="R4" i="47"/>
  <c r="Z4" i="46"/>
  <c r="V4" i="46"/>
  <c r="R4" i="46"/>
  <c r="AA8" i="44"/>
  <c r="Z8" i="44"/>
  <c r="Y8" i="44"/>
  <c r="X8" i="44"/>
  <c r="W8" i="44"/>
  <c r="V8" i="44"/>
  <c r="U8" i="44"/>
  <c r="T8" i="44"/>
  <c r="S8" i="44"/>
  <c r="R8" i="44"/>
  <c r="Q8" i="44"/>
  <c r="P8" i="44"/>
  <c r="AA7" i="44"/>
  <c r="Z7" i="44"/>
  <c r="Y7" i="44"/>
  <c r="X7" i="44"/>
  <c r="W7" i="44"/>
  <c r="V7" i="44"/>
  <c r="U7" i="44"/>
  <c r="T7" i="44"/>
  <c r="S7" i="44"/>
  <c r="R7" i="44"/>
  <c r="Q7" i="44"/>
  <c r="P7" i="44"/>
  <c r="AA6" i="44"/>
  <c r="Z6" i="44"/>
  <c r="Y6" i="44"/>
  <c r="X6" i="44"/>
  <c r="W6" i="44"/>
  <c r="V6" i="44"/>
  <c r="U6" i="44"/>
  <c r="T6" i="44"/>
  <c r="S6" i="44"/>
  <c r="R6" i="44"/>
  <c r="Q6" i="44"/>
  <c r="P6" i="44"/>
  <c r="AA5" i="44"/>
  <c r="Z5" i="44"/>
  <c r="Y5" i="44"/>
  <c r="X5" i="44"/>
  <c r="W5" i="44"/>
  <c r="V5" i="44"/>
  <c r="U5" i="44"/>
  <c r="T5" i="44"/>
  <c r="S5" i="44"/>
  <c r="R5" i="44"/>
  <c r="Q5" i="44"/>
  <c r="P5" i="44"/>
  <c r="AA4" i="44"/>
  <c r="Z4" i="44"/>
  <c r="Y4" i="44"/>
  <c r="X4" i="44"/>
  <c r="W4" i="44"/>
  <c r="V4" i="44"/>
  <c r="U4" i="44"/>
  <c r="T4" i="44"/>
  <c r="S4" i="44"/>
  <c r="R4" i="44"/>
  <c r="Q4" i="44"/>
  <c r="P4" i="44"/>
  <c r="AC7" i="43"/>
  <c r="AB7" i="43"/>
  <c r="AA7" i="43"/>
  <c r="Z7" i="43"/>
  <c r="Y7" i="43"/>
  <c r="X7" i="43"/>
  <c r="W7" i="43"/>
  <c r="V7" i="43"/>
  <c r="U7" i="43"/>
  <c r="T7" i="43"/>
  <c r="S7" i="43"/>
  <c r="R7" i="43"/>
  <c r="AC6" i="43"/>
  <c r="AB6" i="43"/>
  <c r="AA6" i="43"/>
  <c r="Z6" i="43"/>
  <c r="Y6" i="43"/>
  <c r="X6" i="43"/>
  <c r="W6" i="43"/>
  <c r="V6" i="43"/>
  <c r="U6" i="43"/>
  <c r="T6" i="43"/>
  <c r="S6" i="43"/>
  <c r="R6" i="43"/>
  <c r="AC5" i="43"/>
  <c r="AB5" i="43"/>
  <c r="AA5" i="43"/>
  <c r="Z5" i="43"/>
  <c r="Y5" i="43"/>
  <c r="X5" i="43"/>
  <c r="W5" i="43"/>
  <c r="V5" i="43"/>
  <c r="U5" i="43"/>
  <c r="T5" i="43"/>
  <c r="S5" i="43"/>
  <c r="R5" i="43"/>
  <c r="AC4" i="43"/>
  <c r="AB4" i="43"/>
  <c r="AA4" i="43"/>
  <c r="Z4" i="43"/>
  <c r="Y4" i="43"/>
  <c r="X4" i="43"/>
  <c r="W4" i="43"/>
  <c r="V4" i="43"/>
  <c r="U4" i="43"/>
  <c r="T4" i="43"/>
  <c r="S4" i="43"/>
  <c r="R4" i="43"/>
  <c r="AA6" i="42"/>
  <c r="Y6" i="42"/>
  <c r="W6" i="42"/>
  <c r="U6" i="42"/>
  <c r="S6" i="42"/>
  <c r="Q6" i="42"/>
  <c r="AA5" i="42"/>
  <c r="Z5" i="42"/>
  <c r="Y5" i="42"/>
  <c r="X5" i="42"/>
  <c r="W5" i="42"/>
  <c r="V5" i="42"/>
  <c r="U5" i="42"/>
  <c r="T5" i="42"/>
  <c r="S5" i="42"/>
  <c r="R5" i="42"/>
  <c r="Q5" i="42"/>
  <c r="P5" i="42"/>
  <c r="AA4" i="42"/>
  <c r="Z4" i="42"/>
  <c r="Y4" i="42"/>
  <c r="X4" i="42"/>
  <c r="W4" i="42"/>
  <c r="V4" i="42"/>
  <c r="U4" i="42"/>
  <c r="T4" i="42"/>
  <c r="S4" i="42"/>
  <c r="R4" i="42"/>
  <c r="Q4" i="42"/>
  <c r="P4" i="42"/>
  <c r="AA7" i="40"/>
  <c r="Z7" i="40"/>
  <c r="Y7" i="40"/>
  <c r="X7" i="40"/>
  <c r="W7" i="40"/>
  <c r="V7" i="40"/>
  <c r="U7" i="40"/>
  <c r="T7" i="40"/>
  <c r="S7" i="40"/>
  <c r="R7" i="40"/>
  <c r="Q7" i="40"/>
  <c r="P7" i="40"/>
  <c r="AA6" i="40"/>
  <c r="Z6" i="40"/>
  <c r="Y6" i="40"/>
  <c r="X6" i="40"/>
  <c r="W6" i="40"/>
  <c r="V6" i="40"/>
  <c r="U6" i="40"/>
  <c r="T6" i="40"/>
  <c r="S6" i="40"/>
  <c r="R6" i="40"/>
  <c r="Q6" i="40"/>
  <c r="P6" i="40"/>
  <c r="AA5" i="40"/>
  <c r="Z5" i="40"/>
  <c r="Y5" i="40"/>
  <c r="X5" i="40"/>
  <c r="W5" i="40"/>
  <c r="V5" i="40"/>
  <c r="U5" i="40"/>
  <c r="T5" i="40"/>
  <c r="S5" i="40"/>
  <c r="R5" i="40"/>
  <c r="Q5" i="40"/>
  <c r="P5" i="40"/>
  <c r="AA4" i="40"/>
  <c r="Z4" i="40"/>
  <c r="Y4" i="40"/>
  <c r="X4" i="40"/>
  <c r="W4" i="40"/>
  <c r="V4" i="40"/>
  <c r="U4" i="40"/>
  <c r="T4" i="40"/>
  <c r="S4" i="40"/>
  <c r="R4" i="40"/>
  <c r="Q4" i="40"/>
  <c r="AA13" i="39"/>
  <c r="Z13" i="39"/>
  <c r="Y13" i="39"/>
  <c r="X13" i="39"/>
  <c r="W13" i="39"/>
  <c r="V13" i="39"/>
  <c r="U13" i="39"/>
  <c r="T13" i="39"/>
  <c r="S13" i="39"/>
  <c r="R13" i="39"/>
  <c r="Q13" i="39"/>
  <c r="P13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AA9" i="39"/>
  <c r="Z9" i="39"/>
  <c r="Y9" i="39"/>
  <c r="X9" i="39"/>
  <c r="W9" i="39"/>
  <c r="V9" i="39"/>
  <c r="U9" i="39"/>
  <c r="T9" i="39"/>
  <c r="S9" i="39"/>
  <c r="R9" i="39"/>
  <c r="Q9" i="39"/>
  <c r="P9" i="39"/>
  <c r="AA8" i="39"/>
  <c r="Z8" i="39"/>
  <c r="Y8" i="39"/>
  <c r="X8" i="39"/>
  <c r="W8" i="39"/>
  <c r="V8" i="39"/>
  <c r="U8" i="39"/>
  <c r="T8" i="39"/>
  <c r="S8" i="39"/>
  <c r="R8" i="39"/>
  <c r="Q8" i="39"/>
  <c r="P8" i="39"/>
  <c r="AA7" i="39"/>
  <c r="Z7" i="39"/>
  <c r="Y7" i="39"/>
  <c r="X7" i="39"/>
  <c r="W7" i="39"/>
  <c r="V7" i="39"/>
  <c r="U7" i="39"/>
  <c r="T7" i="39"/>
  <c r="S7" i="39"/>
  <c r="R7" i="39"/>
  <c r="Q7" i="39"/>
  <c r="P7" i="39"/>
  <c r="AA6" i="39"/>
  <c r="Z6" i="39"/>
  <c r="Y6" i="39"/>
  <c r="X6" i="39"/>
  <c r="W6" i="39"/>
  <c r="V6" i="39"/>
  <c r="U6" i="39"/>
  <c r="T6" i="39"/>
  <c r="S6" i="39"/>
  <c r="R6" i="39"/>
  <c r="Q6" i="39"/>
  <c r="P6" i="39"/>
  <c r="AA5" i="39"/>
  <c r="Z5" i="39"/>
  <c r="Y5" i="39"/>
  <c r="X5" i="39"/>
  <c r="W5" i="39"/>
  <c r="V5" i="39"/>
  <c r="U5" i="39"/>
  <c r="T5" i="39"/>
  <c r="S5" i="39"/>
  <c r="R5" i="39"/>
  <c r="Q5" i="39"/>
  <c r="P5" i="39"/>
  <c r="AA4" i="39"/>
  <c r="Z4" i="39"/>
  <c r="Y4" i="39"/>
  <c r="X4" i="39"/>
  <c r="X14" i="39" s="1"/>
  <c r="W4" i="39"/>
  <c r="W14" i="39" s="1"/>
  <c r="V4" i="39"/>
  <c r="U4" i="39"/>
  <c r="T4" i="39"/>
  <c r="S4" i="39"/>
  <c r="R4" i="39"/>
  <c r="Q4" i="39"/>
  <c r="P4" i="39"/>
  <c r="Z8" i="37"/>
  <c r="X8" i="37"/>
  <c r="V8" i="37"/>
  <c r="T8" i="37"/>
  <c r="R8" i="37"/>
  <c r="P8" i="37"/>
  <c r="AA7" i="37"/>
  <c r="Z7" i="37"/>
  <c r="Y7" i="37"/>
  <c r="X7" i="37"/>
  <c r="W7" i="37"/>
  <c r="V7" i="37"/>
  <c r="U7" i="37"/>
  <c r="T7" i="37"/>
  <c r="S7" i="37"/>
  <c r="R7" i="37"/>
  <c r="Q7" i="37"/>
  <c r="P7" i="37"/>
  <c r="AA6" i="37"/>
  <c r="Z6" i="37"/>
  <c r="Y6" i="37"/>
  <c r="X6" i="37"/>
  <c r="W6" i="37"/>
  <c r="V6" i="37"/>
  <c r="U6" i="37"/>
  <c r="T6" i="37"/>
  <c r="S6" i="37"/>
  <c r="R6" i="37"/>
  <c r="Q6" i="37"/>
  <c r="P6" i="37"/>
  <c r="AA5" i="37"/>
  <c r="Z5" i="37"/>
  <c r="Y5" i="37"/>
  <c r="X5" i="37"/>
  <c r="W5" i="37"/>
  <c r="V5" i="37"/>
  <c r="U5" i="37"/>
  <c r="T5" i="37"/>
  <c r="S5" i="37"/>
  <c r="R5" i="37"/>
  <c r="Q5" i="37"/>
  <c r="P5" i="37"/>
  <c r="AA4" i="37"/>
  <c r="Z4" i="37"/>
  <c r="Y4" i="37"/>
  <c r="X4" i="37"/>
  <c r="W4" i="37"/>
  <c r="V4" i="37"/>
  <c r="U4" i="37"/>
  <c r="T4" i="37"/>
  <c r="S4" i="37"/>
  <c r="R4" i="37"/>
  <c r="Q4" i="37"/>
  <c r="P4" i="37"/>
  <c r="AC7" i="35"/>
  <c r="AB7" i="35"/>
  <c r="AC5" i="35"/>
  <c r="AA5" i="35"/>
  <c r="Z5" i="35"/>
  <c r="Y5" i="35"/>
  <c r="W5" i="35"/>
  <c r="V5" i="35"/>
  <c r="U5" i="35"/>
  <c r="S5" i="35"/>
  <c r="R5" i="35"/>
  <c r="AC4" i="35"/>
  <c r="AB4" i="35"/>
  <c r="AA4" i="35"/>
  <c r="Z4" i="35"/>
  <c r="Y4" i="35"/>
  <c r="X4" i="35"/>
  <c r="W4" i="35"/>
  <c r="V4" i="35"/>
  <c r="U4" i="35"/>
  <c r="T4" i="35"/>
  <c r="S4" i="35"/>
  <c r="R4" i="35"/>
  <c r="AA5" i="34"/>
  <c r="Z5" i="34"/>
  <c r="Y5" i="34"/>
  <c r="X5" i="34"/>
  <c r="W5" i="34"/>
  <c r="V5" i="34"/>
  <c r="U5" i="34"/>
  <c r="T5" i="34"/>
  <c r="S5" i="34"/>
  <c r="R5" i="34"/>
  <c r="Q5" i="34"/>
  <c r="P5" i="34"/>
  <c r="AA4" i="34"/>
  <c r="Z4" i="34"/>
  <c r="Y4" i="34"/>
  <c r="X4" i="34"/>
  <c r="W4" i="34"/>
  <c r="V4" i="34"/>
  <c r="U4" i="34"/>
  <c r="T4" i="34"/>
  <c r="S4" i="34"/>
  <c r="R4" i="34"/>
  <c r="Q4" i="34"/>
  <c r="P4" i="34"/>
  <c r="AB13" i="32"/>
  <c r="AA13" i="32"/>
  <c r="Z13" i="32"/>
  <c r="Y13" i="32"/>
  <c r="X13" i="32"/>
  <c r="W13" i="32"/>
  <c r="V13" i="32"/>
  <c r="U13" i="32"/>
  <c r="T13" i="32"/>
  <c r="S13" i="32"/>
  <c r="R13" i="32"/>
  <c r="Q13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AB9" i="32"/>
  <c r="AA9" i="32"/>
  <c r="Z9" i="32"/>
  <c r="Y9" i="32"/>
  <c r="X9" i="32"/>
  <c r="W9" i="32"/>
  <c r="V9" i="32"/>
  <c r="U9" i="32"/>
  <c r="T9" i="32"/>
  <c r="S9" i="32"/>
  <c r="R9" i="32"/>
  <c r="Q9" i="32"/>
  <c r="AB8" i="32"/>
  <c r="AA8" i="32"/>
  <c r="Z8" i="32"/>
  <c r="Y8" i="32"/>
  <c r="X8" i="32"/>
  <c r="W8" i="32"/>
  <c r="V8" i="32"/>
  <c r="U8" i="32"/>
  <c r="T8" i="32"/>
  <c r="S8" i="32"/>
  <c r="R8" i="32"/>
  <c r="Q8" i="32"/>
  <c r="AB7" i="32"/>
  <c r="AA7" i="32"/>
  <c r="Z7" i="32"/>
  <c r="Y7" i="32"/>
  <c r="X7" i="32"/>
  <c r="W7" i="32"/>
  <c r="V7" i="32"/>
  <c r="U7" i="32"/>
  <c r="T7" i="32"/>
  <c r="S7" i="32"/>
  <c r="R7" i="32"/>
  <c r="Q7" i="32"/>
  <c r="AB6" i="32"/>
  <c r="AA6" i="32"/>
  <c r="Z6" i="32"/>
  <c r="Y6" i="32"/>
  <c r="X6" i="32"/>
  <c r="W6" i="32"/>
  <c r="V6" i="32"/>
  <c r="U6" i="32"/>
  <c r="T6" i="32"/>
  <c r="S6" i="32"/>
  <c r="R6" i="32"/>
  <c r="Q6" i="32"/>
  <c r="AB5" i="32"/>
  <c r="AA5" i="32"/>
  <c r="Z5" i="32"/>
  <c r="Y5" i="32"/>
  <c r="X5" i="32"/>
  <c r="W5" i="32"/>
  <c r="V5" i="32"/>
  <c r="U5" i="32"/>
  <c r="T5" i="32"/>
  <c r="S5" i="32"/>
  <c r="R5" i="32"/>
  <c r="Q5" i="32"/>
  <c r="AB4" i="32"/>
  <c r="AA4" i="32"/>
  <c r="Z4" i="32"/>
  <c r="Y4" i="32"/>
  <c r="Y14" i="32" s="1"/>
  <c r="X4" i="32"/>
  <c r="W4" i="32"/>
  <c r="V4" i="32"/>
  <c r="U4" i="32"/>
  <c r="T4" i="32"/>
  <c r="S4" i="32"/>
  <c r="R4" i="32"/>
  <c r="Q4" i="32"/>
  <c r="AA11" i="31"/>
  <c r="Z11" i="31"/>
  <c r="Y11" i="31"/>
  <c r="X11" i="31"/>
  <c r="W11" i="31"/>
  <c r="V11" i="31"/>
  <c r="U11" i="31"/>
  <c r="T11" i="31"/>
  <c r="S11" i="31"/>
  <c r="R11" i="31"/>
  <c r="Q11" i="31"/>
  <c r="P11" i="31"/>
  <c r="AA5" i="31"/>
  <c r="Z5" i="31"/>
  <c r="Y5" i="31"/>
  <c r="X5" i="31"/>
  <c r="W5" i="31"/>
  <c r="V5" i="31"/>
  <c r="U5" i="31"/>
  <c r="T5" i="31"/>
  <c r="S5" i="31"/>
  <c r="R5" i="31"/>
  <c r="Q5" i="31"/>
  <c r="P5" i="31"/>
  <c r="AA4" i="31"/>
  <c r="Z4" i="31"/>
  <c r="Y4" i="31"/>
  <c r="X4" i="31"/>
  <c r="W4" i="31"/>
  <c r="V4" i="31"/>
  <c r="U4" i="31"/>
  <c r="T4" i="31"/>
  <c r="S4" i="31"/>
  <c r="R4" i="31"/>
  <c r="Q4" i="31"/>
  <c r="P4" i="31"/>
  <c r="AA7" i="56"/>
  <c r="Z7" i="56"/>
  <c r="Y7" i="56"/>
  <c r="X7" i="56"/>
  <c r="W7" i="56"/>
  <c r="V7" i="56"/>
  <c r="U7" i="56"/>
  <c r="T7" i="56"/>
  <c r="S7" i="56"/>
  <c r="R7" i="56"/>
  <c r="Q7" i="56"/>
  <c r="P7" i="56"/>
  <c r="AA6" i="56"/>
  <c r="Z6" i="56"/>
  <c r="Y6" i="56"/>
  <c r="X6" i="56"/>
  <c r="W6" i="56"/>
  <c r="V6" i="56"/>
  <c r="U6" i="56"/>
  <c r="T6" i="56"/>
  <c r="S6" i="56"/>
  <c r="R6" i="56"/>
  <c r="Q6" i="56"/>
  <c r="P6" i="56"/>
  <c r="AA5" i="56"/>
  <c r="Z5" i="56"/>
  <c r="Y5" i="56"/>
  <c r="X5" i="56"/>
  <c r="W5" i="56"/>
  <c r="V5" i="56"/>
  <c r="U5" i="56"/>
  <c r="T5" i="56"/>
  <c r="S5" i="56"/>
  <c r="R5" i="56"/>
  <c r="Q5" i="56"/>
  <c r="P5" i="56"/>
  <c r="AA4" i="56"/>
  <c r="Z4" i="56"/>
  <c r="Y4" i="56"/>
  <c r="X4" i="56"/>
  <c r="W4" i="56"/>
  <c r="V4" i="56"/>
  <c r="U4" i="56"/>
  <c r="T4" i="56"/>
  <c r="S4" i="56"/>
  <c r="R4" i="56"/>
  <c r="Q4" i="56"/>
  <c r="P4" i="56"/>
  <c r="AB7" i="30"/>
  <c r="AA7" i="30"/>
  <c r="Z7" i="30"/>
  <c r="Y7" i="30"/>
  <c r="X7" i="30"/>
  <c r="W7" i="30"/>
  <c r="V7" i="30"/>
  <c r="U7" i="30"/>
  <c r="T7" i="30"/>
  <c r="S7" i="30"/>
  <c r="R7" i="30"/>
  <c r="Q7" i="30"/>
  <c r="AB6" i="30"/>
  <c r="AA6" i="30"/>
  <c r="Z6" i="30"/>
  <c r="Y6" i="30"/>
  <c r="X6" i="30"/>
  <c r="W6" i="30"/>
  <c r="V6" i="30"/>
  <c r="U6" i="30"/>
  <c r="T6" i="30"/>
  <c r="S6" i="30"/>
  <c r="R6" i="30"/>
  <c r="Q6" i="30"/>
  <c r="AB5" i="30"/>
  <c r="AA5" i="30"/>
  <c r="Z5" i="30"/>
  <c r="Y5" i="30"/>
  <c r="X5" i="30"/>
  <c r="W5" i="30"/>
  <c r="V5" i="30"/>
  <c r="U5" i="30"/>
  <c r="T5" i="30"/>
  <c r="S5" i="30"/>
  <c r="R5" i="30"/>
  <c r="Q5" i="30"/>
  <c r="AB4" i="30"/>
  <c r="AA4" i="30"/>
  <c r="Z4" i="30"/>
  <c r="Y4" i="30"/>
  <c r="X4" i="30"/>
  <c r="W4" i="30"/>
  <c r="V4" i="30"/>
  <c r="U4" i="30"/>
  <c r="T4" i="30"/>
  <c r="S4" i="30"/>
  <c r="R4" i="30"/>
  <c r="Q4" i="30"/>
  <c r="AA7" i="29"/>
  <c r="Z7" i="29"/>
  <c r="Y7" i="29"/>
  <c r="X7" i="29"/>
  <c r="W7" i="29"/>
  <c r="V7" i="29"/>
  <c r="U7" i="29"/>
  <c r="T7" i="29"/>
  <c r="S7" i="29"/>
  <c r="R7" i="29"/>
  <c r="Q7" i="29"/>
  <c r="P7" i="29"/>
  <c r="AA6" i="29"/>
  <c r="Z6" i="29"/>
  <c r="Y6" i="29"/>
  <c r="X6" i="29"/>
  <c r="W6" i="29"/>
  <c r="V6" i="29"/>
  <c r="U6" i="29"/>
  <c r="T6" i="29"/>
  <c r="S6" i="29"/>
  <c r="R6" i="29"/>
  <c r="Q6" i="29"/>
  <c r="P6" i="29"/>
  <c r="AA5" i="29"/>
  <c r="Z5" i="29"/>
  <c r="Y5" i="29"/>
  <c r="X5" i="29"/>
  <c r="W5" i="29"/>
  <c r="V5" i="29"/>
  <c r="U5" i="29"/>
  <c r="T5" i="29"/>
  <c r="S5" i="29"/>
  <c r="R5" i="29"/>
  <c r="Q5" i="29"/>
  <c r="P5" i="29"/>
  <c r="AA4" i="29"/>
  <c r="Z4" i="29"/>
  <c r="Y4" i="29"/>
  <c r="X4" i="29"/>
  <c r="W4" i="29"/>
  <c r="V4" i="29"/>
  <c r="U4" i="29"/>
  <c r="T4" i="29"/>
  <c r="S4" i="29"/>
  <c r="R4" i="29"/>
  <c r="Q4" i="29"/>
  <c r="P4" i="29"/>
  <c r="AA7" i="28"/>
  <c r="Z7" i="28"/>
  <c r="Y7" i="28"/>
  <c r="X7" i="28"/>
  <c r="W7" i="28"/>
  <c r="V7" i="28"/>
  <c r="U7" i="28"/>
  <c r="T7" i="28"/>
  <c r="S7" i="28"/>
  <c r="R7" i="28"/>
  <c r="Q7" i="28"/>
  <c r="P7" i="28"/>
  <c r="AA6" i="28"/>
  <c r="Z6" i="28"/>
  <c r="Y6" i="28"/>
  <c r="X6" i="28"/>
  <c r="W6" i="28"/>
  <c r="V6" i="28"/>
  <c r="U6" i="28"/>
  <c r="T6" i="28"/>
  <c r="S6" i="28"/>
  <c r="R6" i="28"/>
  <c r="Q6" i="28"/>
  <c r="P6" i="28"/>
  <c r="AA5" i="28"/>
  <c r="Z5" i="28"/>
  <c r="Y5" i="28"/>
  <c r="X5" i="28"/>
  <c r="W5" i="28"/>
  <c r="V5" i="28"/>
  <c r="U5" i="28"/>
  <c r="T5" i="28"/>
  <c r="S5" i="28"/>
  <c r="R5" i="28"/>
  <c r="Q5" i="28"/>
  <c r="P5" i="28"/>
  <c r="AA4" i="28"/>
  <c r="Z4" i="28"/>
  <c r="Y4" i="28"/>
  <c r="X4" i="28"/>
  <c r="W4" i="28"/>
  <c r="V4" i="28"/>
  <c r="U4" i="28"/>
  <c r="T4" i="28"/>
  <c r="S4" i="28"/>
  <c r="R4" i="28"/>
  <c r="Q4" i="28"/>
  <c r="P4" i="28"/>
  <c r="AA6" i="27"/>
  <c r="Z6" i="27"/>
  <c r="Y6" i="27"/>
  <c r="X6" i="27"/>
  <c r="W6" i="27"/>
  <c r="V6" i="27"/>
  <c r="U6" i="27"/>
  <c r="T6" i="27"/>
  <c r="S6" i="27"/>
  <c r="R6" i="27"/>
  <c r="Q6" i="27"/>
  <c r="P6" i="27"/>
  <c r="AA5" i="27"/>
  <c r="Z5" i="27"/>
  <c r="Y5" i="27"/>
  <c r="X5" i="27"/>
  <c r="W5" i="27"/>
  <c r="V5" i="27"/>
  <c r="U5" i="27"/>
  <c r="T5" i="27"/>
  <c r="S5" i="27"/>
  <c r="R5" i="27"/>
  <c r="Q5" i="27"/>
  <c r="P5" i="27"/>
  <c r="AA4" i="27"/>
  <c r="Z4" i="27"/>
  <c r="Y4" i="27"/>
  <c r="X4" i="27"/>
  <c r="W4" i="27"/>
  <c r="V4" i="27"/>
  <c r="U4" i="27"/>
  <c r="T4" i="27"/>
  <c r="S4" i="27"/>
  <c r="R4" i="27"/>
  <c r="Q4" i="27"/>
  <c r="P4" i="27"/>
  <c r="AA11" i="26"/>
  <c r="Z11" i="26"/>
  <c r="Y11" i="26"/>
  <c r="X11" i="26"/>
  <c r="W11" i="26"/>
  <c r="V11" i="26"/>
  <c r="U11" i="26"/>
  <c r="T11" i="26"/>
  <c r="S11" i="26"/>
  <c r="R11" i="26"/>
  <c r="Q11" i="26"/>
  <c r="P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AA9" i="26"/>
  <c r="Z9" i="26"/>
  <c r="Y9" i="26"/>
  <c r="X9" i="26"/>
  <c r="W9" i="26"/>
  <c r="V9" i="26"/>
  <c r="U9" i="26"/>
  <c r="T9" i="26"/>
  <c r="S9" i="26"/>
  <c r="R9" i="26"/>
  <c r="Q9" i="26"/>
  <c r="P9" i="26"/>
  <c r="AA8" i="26"/>
  <c r="Z8" i="26"/>
  <c r="Y8" i="26"/>
  <c r="X8" i="26"/>
  <c r="W8" i="26"/>
  <c r="V8" i="26"/>
  <c r="U8" i="26"/>
  <c r="T8" i="26"/>
  <c r="S8" i="26"/>
  <c r="R8" i="26"/>
  <c r="Q8" i="26"/>
  <c r="P8" i="26"/>
  <c r="AA7" i="26"/>
  <c r="Z7" i="26"/>
  <c r="Y7" i="26"/>
  <c r="X7" i="26"/>
  <c r="W7" i="26"/>
  <c r="V7" i="26"/>
  <c r="U7" i="26"/>
  <c r="T7" i="26"/>
  <c r="S7" i="26"/>
  <c r="R7" i="26"/>
  <c r="Q7" i="26"/>
  <c r="P7" i="26"/>
  <c r="AA6" i="26"/>
  <c r="Z6" i="26"/>
  <c r="Y6" i="26"/>
  <c r="X6" i="26"/>
  <c r="W6" i="26"/>
  <c r="V6" i="26"/>
  <c r="U6" i="26"/>
  <c r="T6" i="26"/>
  <c r="S6" i="26"/>
  <c r="R6" i="26"/>
  <c r="Q6" i="26"/>
  <c r="P6" i="26"/>
  <c r="AA5" i="26"/>
  <c r="Z5" i="26"/>
  <c r="Y5" i="26"/>
  <c r="X5" i="26"/>
  <c r="W5" i="26"/>
  <c r="V5" i="26"/>
  <c r="U5" i="26"/>
  <c r="T5" i="26"/>
  <c r="S5" i="26"/>
  <c r="R5" i="26"/>
  <c r="Q5" i="26"/>
  <c r="P5" i="26"/>
  <c r="AA4" i="26"/>
  <c r="Z4" i="26"/>
  <c r="Y4" i="26"/>
  <c r="X4" i="26"/>
  <c r="W4" i="26"/>
  <c r="V4" i="26"/>
  <c r="U4" i="26"/>
  <c r="T4" i="26"/>
  <c r="S4" i="26"/>
  <c r="R4" i="26"/>
  <c r="Q4" i="26"/>
  <c r="P4" i="26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Z7" i="25"/>
  <c r="Y7" i="25"/>
  <c r="X7" i="25"/>
  <c r="W7" i="25"/>
  <c r="V7" i="25"/>
  <c r="U7" i="25"/>
  <c r="T7" i="25"/>
  <c r="S7" i="25"/>
  <c r="R7" i="25"/>
  <c r="Q7" i="25"/>
  <c r="P7" i="25"/>
  <c r="AA6" i="25"/>
  <c r="Z6" i="25"/>
  <c r="Y6" i="25"/>
  <c r="X6" i="25"/>
  <c r="W6" i="25"/>
  <c r="V6" i="25"/>
  <c r="U6" i="25"/>
  <c r="T6" i="25"/>
  <c r="S6" i="25"/>
  <c r="R6" i="25"/>
  <c r="Q6" i="25"/>
  <c r="P6" i="25"/>
  <c r="AA5" i="25"/>
  <c r="Z5" i="25"/>
  <c r="Y5" i="25"/>
  <c r="X5" i="25"/>
  <c r="W5" i="25"/>
  <c r="V5" i="25"/>
  <c r="U5" i="25"/>
  <c r="T5" i="25"/>
  <c r="S5" i="25"/>
  <c r="R5" i="25"/>
  <c r="Q5" i="25"/>
  <c r="P5" i="25"/>
  <c r="AA4" i="25"/>
  <c r="Z4" i="25"/>
  <c r="Y4" i="25"/>
  <c r="X4" i="25"/>
  <c r="W4" i="25"/>
  <c r="V4" i="25"/>
  <c r="U4" i="25"/>
  <c r="T4" i="25"/>
  <c r="S4" i="25"/>
  <c r="R4" i="25"/>
  <c r="Q4" i="25"/>
  <c r="P4" i="25"/>
  <c r="Z4" i="24"/>
  <c r="X4" i="24"/>
  <c r="V4" i="24"/>
  <c r="T4" i="24"/>
  <c r="R4" i="24"/>
  <c r="P4" i="24"/>
  <c r="AB7" i="23"/>
  <c r="AA7" i="23"/>
  <c r="Z7" i="23"/>
  <c r="Y7" i="23"/>
  <c r="X7" i="23"/>
  <c r="W7" i="23"/>
  <c r="V7" i="23"/>
  <c r="U7" i="23"/>
  <c r="T7" i="23"/>
  <c r="S7" i="23"/>
  <c r="R7" i="23"/>
  <c r="Q7" i="23"/>
  <c r="AB6" i="23"/>
  <c r="AA6" i="23"/>
  <c r="Z6" i="23"/>
  <c r="Y6" i="23"/>
  <c r="X6" i="23"/>
  <c r="W6" i="23"/>
  <c r="V6" i="23"/>
  <c r="U6" i="23"/>
  <c r="T6" i="23"/>
  <c r="S6" i="23"/>
  <c r="R6" i="23"/>
  <c r="Q6" i="23"/>
  <c r="AB5" i="23"/>
  <c r="AA5" i="23"/>
  <c r="Z5" i="23"/>
  <c r="Y5" i="23"/>
  <c r="X5" i="23"/>
  <c r="W5" i="23"/>
  <c r="V5" i="23"/>
  <c r="U5" i="23"/>
  <c r="T5" i="23"/>
  <c r="S5" i="23"/>
  <c r="R5" i="23"/>
  <c r="Q5" i="23"/>
  <c r="AB4" i="23"/>
  <c r="AA4" i="23"/>
  <c r="Z4" i="23"/>
  <c r="Y4" i="23"/>
  <c r="X4" i="23"/>
  <c r="W4" i="23"/>
  <c r="V4" i="23"/>
  <c r="U4" i="23"/>
  <c r="T4" i="23"/>
  <c r="S4" i="23"/>
  <c r="R4" i="23"/>
  <c r="Q4" i="23"/>
  <c r="AA5" i="22"/>
  <c r="Z5" i="22"/>
  <c r="Y5" i="22"/>
  <c r="X5" i="22"/>
  <c r="W5" i="22"/>
  <c r="V5" i="22"/>
  <c r="U5" i="22"/>
  <c r="T5" i="22"/>
  <c r="S5" i="22"/>
  <c r="R5" i="22"/>
  <c r="Q5" i="22"/>
  <c r="P5" i="22"/>
  <c r="AA4" i="22"/>
  <c r="Z4" i="22"/>
  <c r="Y4" i="22"/>
  <c r="X4" i="22"/>
  <c r="W4" i="22"/>
  <c r="V4" i="22"/>
  <c r="U4" i="22"/>
  <c r="T4" i="22"/>
  <c r="S4" i="22"/>
  <c r="R4" i="22"/>
  <c r="Q4" i="22"/>
  <c r="P4" i="22"/>
  <c r="AA7" i="21"/>
  <c r="Y7" i="21"/>
  <c r="W7" i="21"/>
  <c r="U7" i="21"/>
  <c r="S7" i="21"/>
  <c r="Q7" i="21"/>
  <c r="AA6" i="21"/>
  <c r="Z6" i="21"/>
  <c r="Y6" i="21"/>
  <c r="X6" i="21"/>
  <c r="W6" i="21"/>
  <c r="V6" i="21"/>
  <c r="U6" i="21"/>
  <c r="T6" i="21"/>
  <c r="S6" i="21"/>
  <c r="R6" i="21"/>
  <c r="Q6" i="21"/>
  <c r="P6" i="21"/>
  <c r="AA5" i="21"/>
  <c r="Z5" i="21"/>
  <c r="Y5" i="21"/>
  <c r="X5" i="21"/>
  <c r="W5" i="21"/>
  <c r="V5" i="21"/>
  <c r="U5" i="21"/>
  <c r="T5" i="21"/>
  <c r="S5" i="21"/>
  <c r="R5" i="21"/>
  <c r="Q5" i="21"/>
  <c r="P5" i="21"/>
  <c r="AA4" i="21"/>
  <c r="Z4" i="21"/>
  <c r="Y4" i="21"/>
  <c r="X4" i="21"/>
  <c r="W4" i="21"/>
  <c r="V4" i="21"/>
  <c r="U4" i="21"/>
  <c r="T4" i="21"/>
  <c r="S4" i="21"/>
  <c r="R4" i="21"/>
  <c r="Q4" i="21"/>
  <c r="P4" i="21"/>
  <c r="AA8" i="20"/>
  <c r="Z8" i="20"/>
  <c r="Y8" i="20"/>
  <c r="X8" i="20"/>
  <c r="W8" i="20"/>
  <c r="V8" i="20"/>
  <c r="U8" i="20"/>
  <c r="T8" i="20"/>
  <c r="S8" i="20"/>
  <c r="R8" i="20"/>
  <c r="Q8" i="20"/>
  <c r="P8" i="20"/>
  <c r="AA7" i="20"/>
  <c r="Z7" i="20"/>
  <c r="Y7" i="20"/>
  <c r="X7" i="20"/>
  <c r="W7" i="20"/>
  <c r="V7" i="20"/>
  <c r="U7" i="20"/>
  <c r="T7" i="20"/>
  <c r="S7" i="20"/>
  <c r="R7" i="20"/>
  <c r="Q7" i="20"/>
  <c r="P7" i="20"/>
  <c r="AA6" i="20"/>
  <c r="Z6" i="20"/>
  <c r="Y6" i="20"/>
  <c r="X6" i="20"/>
  <c r="W6" i="20"/>
  <c r="V6" i="20"/>
  <c r="U6" i="20"/>
  <c r="T6" i="20"/>
  <c r="S6" i="20"/>
  <c r="R6" i="20"/>
  <c r="Q6" i="20"/>
  <c r="P6" i="20"/>
  <c r="AA5" i="20"/>
  <c r="Z5" i="20"/>
  <c r="Y5" i="20"/>
  <c r="X5" i="20"/>
  <c r="W5" i="20"/>
  <c r="V5" i="20"/>
  <c r="U5" i="20"/>
  <c r="T5" i="20"/>
  <c r="S5" i="20"/>
  <c r="R5" i="20"/>
  <c r="Q5" i="20"/>
  <c r="P5" i="20"/>
  <c r="AA4" i="20"/>
  <c r="Z4" i="20"/>
  <c r="Y4" i="20"/>
  <c r="X4" i="20"/>
  <c r="W4" i="20"/>
  <c r="V4" i="20"/>
  <c r="U4" i="20"/>
  <c r="T4" i="20"/>
  <c r="S4" i="20"/>
  <c r="R4" i="20"/>
  <c r="Q4" i="20"/>
  <c r="P4" i="20"/>
  <c r="AA8" i="19"/>
  <c r="Z8" i="19"/>
  <c r="Y8" i="19"/>
  <c r="X8" i="19"/>
  <c r="W8" i="19"/>
  <c r="V8" i="19"/>
  <c r="U8" i="19"/>
  <c r="T8" i="19"/>
  <c r="S8" i="19"/>
  <c r="R8" i="19"/>
  <c r="Q8" i="19"/>
  <c r="P8" i="19"/>
  <c r="AA7" i="19"/>
  <c r="Z7" i="19"/>
  <c r="Y7" i="19"/>
  <c r="X7" i="19"/>
  <c r="W7" i="19"/>
  <c r="V7" i="19"/>
  <c r="U7" i="19"/>
  <c r="T7" i="19"/>
  <c r="S7" i="19"/>
  <c r="R7" i="19"/>
  <c r="Q7" i="19"/>
  <c r="P7" i="19"/>
  <c r="AA6" i="19"/>
  <c r="Z6" i="19"/>
  <c r="Y6" i="19"/>
  <c r="X6" i="19"/>
  <c r="W6" i="19"/>
  <c r="V6" i="19"/>
  <c r="U6" i="19"/>
  <c r="T6" i="19"/>
  <c r="S6" i="19"/>
  <c r="R6" i="19"/>
  <c r="Q6" i="19"/>
  <c r="P6" i="19"/>
  <c r="AA5" i="19"/>
  <c r="Z5" i="19"/>
  <c r="Y5" i="19"/>
  <c r="X5" i="19"/>
  <c r="W5" i="19"/>
  <c r="V5" i="19"/>
  <c r="U5" i="19"/>
  <c r="T5" i="19"/>
  <c r="S5" i="19"/>
  <c r="R5" i="19"/>
  <c r="Q5" i="19"/>
  <c r="P5" i="19"/>
  <c r="AA4" i="19"/>
  <c r="Z4" i="19"/>
  <c r="Y4" i="19"/>
  <c r="X4" i="19"/>
  <c r="W4" i="19"/>
  <c r="V4" i="19"/>
  <c r="U4" i="19"/>
  <c r="T4" i="19"/>
  <c r="S4" i="19"/>
  <c r="R4" i="19"/>
  <c r="Q4" i="19"/>
  <c r="P4" i="19"/>
  <c r="Y19" i="17"/>
  <c r="X19" i="17"/>
  <c r="W19" i="17"/>
  <c r="V19" i="17"/>
  <c r="U19" i="17"/>
  <c r="T19" i="17"/>
  <c r="S19" i="17"/>
  <c r="R19" i="17"/>
  <c r="Q19" i="17"/>
  <c r="P19" i="17"/>
  <c r="O19" i="17"/>
  <c r="N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Y5" i="17"/>
  <c r="X5" i="17"/>
  <c r="W5" i="17"/>
  <c r="V5" i="17"/>
  <c r="U5" i="17"/>
  <c r="T5" i="17"/>
  <c r="S5" i="17"/>
  <c r="R5" i="17"/>
  <c r="Q5" i="17"/>
  <c r="P5" i="17"/>
  <c r="O5" i="17"/>
  <c r="N5" i="17"/>
  <c r="Y4" i="17"/>
  <c r="X4" i="17"/>
  <c r="W4" i="17"/>
  <c r="V4" i="17"/>
  <c r="U4" i="17"/>
  <c r="T4" i="17"/>
  <c r="S4" i="17"/>
  <c r="R4" i="17"/>
  <c r="Q4" i="17"/>
  <c r="P4" i="17"/>
  <c r="O4" i="17"/>
  <c r="N4" i="17"/>
  <c r="W5" i="153"/>
  <c r="P5" i="153"/>
  <c r="U5" i="153"/>
  <c r="S5" i="153"/>
  <c r="R5" i="153"/>
  <c r="T5" i="153"/>
  <c r="V5" i="153"/>
  <c r="Q5" i="153"/>
  <c r="K2" i="51"/>
  <c r="K2" i="28"/>
  <c r="K2" i="27"/>
  <c r="I2" i="19"/>
  <c r="O8" i="52" l="1"/>
  <c r="W8" i="52"/>
  <c r="T5" i="35"/>
  <c r="X5" i="35"/>
  <c r="T6" i="35"/>
  <c r="T7" i="35"/>
  <c r="U7" i="35"/>
  <c r="X6" i="35"/>
  <c r="X7" i="35"/>
  <c r="AB6" i="35"/>
  <c r="Y7" i="35"/>
  <c r="U6" i="35"/>
  <c r="Y6" i="35"/>
  <c r="AC6" i="35"/>
  <c r="R6" i="35"/>
  <c r="V6" i="35"/>
  <c r="Z6" i="35"/>
  <c r="R7" i="35"/>
  <c r="V7" i="35"/>
  <c r="Z7" i="35"/>
  <c r="S6" i="35"/>
  <c r="W6" i="35"/>
  <c r="S7" i="35"/>
  <c r="W7" i="35"/>
  <c r="Q4" i="47"/>
  <c r="S4" i="47"/>
  <c r="U4" i="47"/>
  <c r="W4" i="47"/>
  <c r="Y4" i="47"/>
  <c r="Q6" i="47"/>
  <c r="S6" i="47"/>
  <c r="U6" i="47"/>
  <c r="W6" i="47"/>
  <c r="Y6" i="47"/>
  <c r="Q6" i="41"/>
  <c r="U6" i="41"/>
  <c r="Y6" i="41"/>
  <c r="Z6" i="41"/>
  <c r="R5" i="41"/>
  <c r="V5" i="41"/>
  <c r="Z5" i="41"/>
  <c r="R6" i="41"/>
  <c r="V6" i="41"/>
  <c r="S4" i="41"/>
  <c r="W4" i="41"/>
  <c r="S5" i="41"/>
  <c r="W5" i="41"/>
  <c r="S6" i="41"/>
  <c r="W6" i="41"/>
  <c r="X15" i="32"/>
  <c r="Q15" i="32"/>
  <c r="S15" i="32"/>
  <c r="U15" i="32"/>
  <c r="W15" i="32"/>
  <c r="Y15" i="32"/>
  <c r="Q8" i="52"/>
  <c r="U8" i="52"/>
  <c r="Y8" i="52"/>
  <c r="P8" i="52"/>
  <c r="R8" i="52"/>
  <c r="T8" i="52"/>
  <c r="V8" i="52"/>
  <c r="X8" i="52"/>
  <c r="P8" i="50"/>
  <c r="R8" i="50"/>
  <c r="T8" i="50"/>
  <c r="V8" i="50"/>
  <c r="X8" i="50"/>
  <c r="Q8" i="48"/>
  <c r="S8" i="48"/>
  <c r="U8" i="48"/>
  <c r="W8" i="48"/>
  <c r="Y8" i="48"/>
  <c r="Q8" i="37"/>
  <c r="S8" i="37"/>
  <c r="U8" i="37"/>
  <c r="W8" i="37"/>
  <c r="Y8" i="37"/>
  <c r="Q4" i="46"/>
  <c r="U4" i="46"/>
  <c r="Y4" i="46"/>
  <c r="P6" i="42"/>
  <c r="R6" i="42"/>
  <c r="T6" i="42"/>
  <c r="V6" i="42"/>
  <c r="X6" i="42"/>
  <c r="Q4" i="24"/>
  <c r="S4" i="24"/>
  <c r="U4" i="24"/>
  <c r="W4" i="24"/>
  <c r="Y4" i="24"/>
  <c r="O4" i="38"/>
  <c r="Q4" i="38"/>
  <c r="S4" i="38"/>
  <c r="U4" i="38"/>
  <c r="W4" i="38"/>
  <c r="Y4" i="38"/>
  <c r="N4" i="38"/>
  <c r="P4" i="38"/>
  <c r="R4" i="38"/>
  <c r="T4" i="38"/>
  <c r="V4" i="38"/>
  <c r="O4" i="46"/>
  <c r="S4" i="46"/>
  <c r="W4" i="46"/>
  <c r="P4" i="46"/>
  <c r="T4" i="46"/>
  <c r="S4" i="33"/>
  <c r="W4" i="33"/>
  <c r="P4" i="33"/>
  <c r="T4" i="33"/>
  <c r="X4" i="33"/>
  <c r="Q4" i="33"/>
  <c r="U4" i="33"/>
  <c r="Y4" i="33"/>
  <c r="AA4" i="33"/>
  <c r="R4" i="33"/>
  <c r="V4" i="33"/>
  <c r="AA14" i="39"/>
  <c r="K2" i="17"/>
  <c r="I2" i="153"/>
  <c r="P7" i="21"/>
  <c r="R7" i="21"/>
  <c r="T7" i="21"/>
  <c r="V7" i="21"/>
  <c r="X7" i="21"/>
  <c r="I2" i="33"/>
  <c r="I2" i="45"/>
  <c r="K2" i="45"/>
  <c r="K2" i="36"/>
  <c r="K2" i="13"/>
  <c r="K2" i="54"/>
  <c r="P4" i="153"/>
  <c r="Y5" i="153"/>
  <c r="S6" i="55"/>
  <c r="W6" i="55"/>
  <c r="AA6" i="55"/>
  <c r="U14" i="32"/>
  <c r="Q14" i="32"/>
  <c r="I2" i="38"/>
  <c r="I2" i="32"/>
  <c r="I2" i="37"/>
  <c r="K2" i="38"/>
  <c r="L2" i="55"/>
  <c r="T5" i="55"/>
  <c r="X5" i="55"/>
  <c r="AB5" i="55"/>
  <c r="R5" i="55"/>
  <c r="V5" i="55"/>
  <c r="Z5" i="55"/>
  <c r="Q14" i="39"/>
  <c r="U14" i="39"/>
  <c r="P14" i="39"/>
  <c r="T14" i="39"/>
  <c r="V14" i="39"/>
  <c r="Y14" i="39"/>
  <c r="AA16" i="32"/>
  <c r="W14" i="32"/>
  <c r="AA14" i="32"/>
  <c r="R14" i="32"/>
  <c r="S14" i="32"/>
  <c r="T14" i="32"/>
  <c r="X14" i="32"/>
  <c r="AB14" i="32"/>
  <c r="Z14" i="32"/>
  <c r="V14" i="32"/>
  <c r="R14" i="39"/>
  <c r="S14" i="39"/>
  <c r="Z14" i="39"/>
  <c r="X5" i="153"/>
  <c r="AA5" i="153"/>
  <c r="K2" i="24"/>
  <c r="I2" i="24"/>
  <c r="I2" i="39"/>
  <c r="J2" i="55"/>
  <c r="K2" i="53"/>
  <c r="J2" i="52"/>
  <c r="I2" i="31"/>
  <c r="K2" i="31"/>
  <c r="I2" i="20"/>
  <c r="K2" i="22"/>
  <c r="I2" i="22"/>
  <c r="I2" i="50"/>
  <c r="K2" i="50"/>
  <c r="I2" i="46"/>
  <c r="K2" i="46"/>
  <c r="I2" i="44"/>
  <c r="I2" i="41"/>
  <c r="I2" i="21"/>
  <c r="K2" i="23"/>
  <c r="I2" i="28"/>
  <c r="I2" i="29"/>
  <c r="I2" i="54"/>
  <c r="I2" i="51"/>
  <c r="I2" i="49"/>
  <c r="K2" i="48"/>
  <c r="I2" i="48"/>
  <c r="L2" i="47"/>
  <c r="J2" i="47"/>
  <c r="I2" i="43"/>
  <c r="I2" i="34"/>
  <c r="K2" i="34"/>
  <c r="I2" i="23"/>
  <c r="I2" i="25"/>
  <c r="K2" i="25"/>
  <c r="I2" i="26"/>
  <c r="I2" i="53"/>
  <c r="I2" i="42"/>
  <c r="I2" i="40"/>
  <c r="J2" i="35"/>
  <c r="Z4" i="153"/>
  <c r="T4" i="153"/>
  <c r="AA4" i="153"/>
  <c r="V4" i="153"/>
  <c r="R4" i="153"/>
  <c r="U4" i="153"/>
  <c r="X4" i="153"/>
  <c r="Y4" i="153"/>
  <c r="Q4" i="153"/>
  <c r="W4" i="153"/>
  <c r="S4" i="153"/>
  <c r="AA15" i="32" l="1"/>
</calcChain>
</file>

<file path=xl/sharedStrings.xml><?xml version="1.0" encoding="utf-8"?>
<sst xmlns="http://schemas.openxmlformats.org/spreadsheetml/2006/main" count="8768" uniqueCount="1929">
  <si>
    <t>ردیف:</t>
  </si>
  <si>
    <t>نوع اقدام قانونی</t>
  </si>
  <si>
    <t>نام و نام خانوادگی</t>
  </si>
  <si>
    <t>انتقال و انتصاب</t>
  </si>
  <si>
    <t>ارتقای رتبه خبره</t>
  </si>
  <si>
    <t>ارتقای رتبه عالی</t>
  </si>
  <si>
    <t>معاونت درمان</t>
  </si>
  <si>
    <t>معاونت غذا و دارو</t>
  </si>
  <si>
    <t>اعمال مدرک تحصیلی</t>
  </si>
  <si>
    <t>دانشگاه علوم پزشكي و خدمات بهداشتي درماني ايران</t>
  </si>
  <si>
    <t>معاونتها</t>
  </si>
  <si>
    <t>دانشكده ها</t>
  </si>
  <si>
    <t>شبكه ها- مراكز بهداشتي</t>
  </si>
  <si>
    <t>دانشكده پزشكي</t>
  </si>
  <si>
    <t>بيمارستان شهداي هفتم تير</t>
  </si>
  <si>
    <t>شبكه بهداشت و درمان شهريار</t>
  </si>
  <si>
    <t>دانشكده پيراپزشكي</t>
  </si>
  <si>
    <t>بيمارستان لولاگر</t>
  </si>
  <si>
    <t>شبكه بهداشت و درمان رباط كريم</t>
  </si>
  <si>
    <t>دانشكده پرستاري و مامايي</t>
  </si>
  <si>
    <t>بيمارستان شهداي يافت آباد</t>
  </si>
  <si>
    <t>شبكه بهداشت و درمان قدس</t>
  </si>
  <si>
    <t>معاونت بين الملل</t>
  </si>
  <si>
    <t>دانشكده بهداشت</t>
  </si>
  <si>
    <t>بيمارستان شهيد فهميده</t>
  </si>
  <si>
    <t>شبكه بهداشت و درمان ملارد</t>
  </si>
  <si>
    <t>دانشكده علوم توانبخشي</t>
  </si>
  <si>
    <t>شبكه بهداشت و درمان بهارستان</t>
  </si>
  <si>
    <t>معاونت دانشجويي و فرهنگي</t>
  </si>
  <si>
    <t>دانشكده مديريت و اطلاع رساني پزشكي</t>
  </si>
  <si>
    <t>بيمارستان حضرت فاطمه (س) رباط كريم</t>
  </si>
  <si>
    <t>دانشكده علوم رفتاري و سلامت روان</t>
  </si>
  <si>
    <t>بيمارستان حضرت امام حسين (ع) بهارستان</t>
  </si>
  <si>
    <t>مركز بهداشت غرب</t>
  </si>
  <si>
    <t>معاونت آموزشي</t>
  </si>
  <si>
    <t>دانشكده فن آوري هاي نوين پزشكي</t>
  </si>
  <si>
    <t>بيمارستان فيروزآبادي</t>
  </si>
  <si>
    <t>مركز بهداشت شمالغرب</t>
  </si>
  <si>
    <t>دانشكده طب سنتي</t>
  </si>
  <si>
    <t>مجتمع آموزشي و درماني حضرت رسول اكرم(ص)</t>
  </si>
  <si>
    <t>مركز آموزشي و درماني حضرت فاطمه (س)</t>
  </si>
  <si>
    <t>مركز آموزشي و درماني حضرت علي اصغر(ع)</t>
  </si>
  <si>
    <t>مركز آموزشي و درماني شفايحيائيان</t>
  </si>
  <si>
    <t>مركز آموزشي و درماني شهيد اكبرآبادي</t>
  </si>
  <si>
    <t>مركز آموزشي و درماني شهيد مطهري(سوانح سوختگي)</t>
  </si>
  <si>
    <t>مركز آموزشي و درماني شهيد هاشمي نژاد</t>
  </si>
  <si>
    <t>مركز آموزشي و درماني روانپزشكي ايران</t>
  </si>
  <si>
    <t>مركز آموزشي و درماني فيروزگر</t>
  </si>
  <si>
    <t>انستيتو غدد درون ريز و متابوليسم</t>
  </si>
  <si>
    <t>فهرست واحد ها</t>
  </si>
  <si>
    <t>ارتقای طبقه شغلی</t>
  </si>
  <si>
    <t>تاریخ کمیته</t>
  </si>
  <si>
    <t>تاریخ اجرا</t>
  </si>
  <si>
    <t>معاونت توسعه مديريت و منابع</t>
  </si>
  <si>
    <t>معاونت تحقيقات و فناوري</t>
  </si>
  <si>
    <t>بيمارستان امام سجاد(ع) شهریار</t>
  </si>
  <si>
    <t>انتصاب مدیران</t>
  </si>
  <si>
    <t>معاونت بهداشتی</t>
  </si>
  <si>
    <t>97/2/24</t>
  </si>
  <si>
    <t>جمع</t>
  </si>
  <si>
    <t>سایر</t>
  </si>
  <si>
    <t>کمیته اول</t>
  </si>
  <si>
    <t>کمیته دوم</t>
  </si>
  <si>
    <t>کمیته سوم</t>
  </si>
  <si>
    <t>کمیته چهارم</t>
  </si>
  <si>
    <t>کمیته پنجم</t>
  </si>
  <si>
    <t>کمیته ششم</t>
  </si>
  <si>
    <t>کمیته هفتم</t>
  </si>
  <si>
    <t>کمیته هشتم</t>
  </si>
  <si>
    <t>کمیته نهم</t>
  </si>
  <si>
    <t>کمیته دهم</t>
  </si>
  <si>
    <t>کمیته یازدهم</t>
  </si>
  <si>
    <t>کمیته دوازدهم</t>
  </si>
  <si>
    <t>ارتقای رتبه پایه /ارشد</t>
  </si>
  <si>
    <t>احتساب سولبق خدمتی</t>
  </si>
  <si>
    <t>از تاریخ انتقال قطعی</t>
  </si>
  <si>
    <t>کمیته</t>
  </si>
  <si>
    <t>ار تاریخ انتقال قطعی</t>
  </si>
  <si>
    <t>ملاحظات</t>
  </si>
  <si>
    <t>نمره ارزیابی</t>
  </si>
  <si>
    <t>فهرست واحدها</t>
  </si>
  <si>
    <t>ریز اقدام قانونی</t>
  </si>
  <si>
    <t>از تاریخ تصویب کمیته اجرایی</t>
  </si>
  <si>
    <t xml:space="preserve"> </t>
  </si>
  <si>
    <t xml:space="preserve">بيمارستان ها </t>
  </si>
  <si>
    <t>انستیتو ها</t>
  </si>
  <si>
    <t>تعداد روز</t>
  </si>
  <si>
    <t>میانگین نمرات ارزیابی:</t>
  </si>
  <si>
    <t>تاریخ موثر</t>
  </si>
  <si>
    <t>نوع کمیته</t>
  </si>
  <si>
    <t>اجرایی</t>
  </si>
  <si>
    <t>تعداد:</t>
  </si>
  <si>
    <t>1396/05/15</t>
  </si>
  <si>
    <t>1398/02/09</t>
  </si>
  <si>
    <t>1397/09/14</t>
  </si>
  <si>
    <t>1398/02/02</t>
  </si>
  <si>
    <t>از تاریخ تاییدیه حراست</t>
  </si>
  <si>
    <t>تاریخ انتصاب همزمان با خانم الهه گرامی</t>
  </si>
  <si>
    <t>تاریخ انتصاب همزمان با خانم بهناز بهراد</t>
  </si>
  <si>
    <t>1398/04/05</t>
  </si>
  <si>
    <t>کمیته اجـرایـی و فرعی</t>
  </si>
  <si>
    <t>تاریخ اجرای واحد</t>
  </si>
  <si>
    <t>تاریخ اجرا واحد</t>
  </si>
  <si>
    <t>تاریخ اجرا ارزیاب</t>
  </si>
  <si>
    <t>تاریخ اجرا ارزیابی</t>
  </si>
  <si>
    <t>تاریخ اجرای ارزیاب</t>
  </si>
  <si>
    <t>98/12/29</t>
  </si>
  <si>
    <t>انتقال قطعی</t>
  </si>
  <si>
    <t>حوزه ریاست</t>
  </si>
  <si>
    <t xml:space="preserve">تاریخ اجرا </t>
  </si>
  <si>
    <t>بیمارستان سردار سلیمانی</t>
  </si>
  <si>
    <t>بیمارستان شهید سردار سلیمانی</t>
  </si>
  <si>
    <t>تاریخ اجرا(ارزیاب)</t>
  </si>
  <si>
    <r>
      <rPr>
        <b/>
        <sz val="11"/>
        <color theme="1"/>
        <rFont val="B Nazanin"/>
        <charset val="178"/>
      </rPr>
      <t>تاریخ اجرا (واحد)</t>
    </r>
    <r>
      <rPr>
        <sz val="11"/>
        <color theme="1"/>
        <rFont val="Calibri"/>
        <family val="2"/>
        <scheme val="minor"/>
      </rPr>
      <t xml:space="preserve"> </t>
    </r>
  </si>
  <si>
    <t>1400/01/02</t>
  </si>
  <si>
    <t>فروردین1401</t>
  </si>
  <si>
    <t>اجرائی</t>
  </si>
  <si>
    <t>اول</t>
  </si>
  <si>
    <t xml:space="preserve">احتساب سوابق خدمتی </t>
  </si>
  <si>
    <t>محسن مولایی</t>
  </si>
  <si>
    <t>1401/1/17</t>
  </si>
  <si>
    <t xml:space="preserve">احتساب سوابق خدمتی/ارتقای طبقه </t>
  </si>
  <si>
    <t xml:space="preserve">محمد مهدی مهریان </t>
  </si>
  <si>
    <t>1401/1/18</t>
  </si>
  <si>
    <t>فرودین 1401</t>
  </si>
  <si>
    <t>مهدی حدادی</t>
  </si>
  <si>
    <t xml:space="preserve">اعمال مدرک/ ارتقای طبقه </t>
  </si>
  <si>
    <t>1400/9/3</t>
  </si>
  <si>
    <t>انتصاب</t>
  </si>
  <si>
    <t xml:space="preserve">ارتقای طبقه </t>
  </si>
  <si>
    <t>مهدیه عباسیان</t>
  </si>
  <si>
    <t>اعمال مدرک/انتصاب/طبقه</t>
  </si>
  <si>
    <t>مهرنوش رئیسی</t>
  </si>
  <si>
    <t>1401/2/1</t>
  </si>
  <si>
    <t>فروردین 1401</t>
  </si>
  <si>
    <t xml:space="preserve">انتقال و انتصاب </t>
  </si>
  <si>
    <t>ربابه طهماسبی</t>
  </si>
  <si>
    <t xml:space="preserve">از تاریخ انتقال قطعی </t>
  </si>
  <si>
    <t xml:space="preserve">اول </t>
  </si>
  <si>
    <t xml:space="preserve">علی نصرتی مطلوب </t>
  </si>
  <si>
    <t>1400/12/15</t>
  </si>
  <si>
    <t>1400/12/16</t>
  </si>
  <si>
    <t>سیده طاهره قاسمی نژاد</t>
  </si>
  <si>
    <t>لیلا حسین زاده</t>
  </si>
  <si>
    <t>سپیده هراتی</t>
  </si>
  <si>
    <t>معصومه عمرانی</t>
  </si>
  <si>
    <t>فاطمه خلیلی</t>
  </si>
  <si>
    <t>زهره تنباکوکاری</t>
  </si>
  <si>
    <t>مهران پیری</t>
  </si>
  <si>
    <t xml:space="preserve"> مرضیه اکبر ولوجردی</t>
  </si>
  <si>
    <t>مجید دهقان منشادی</t>
  </si>
  <si>
    <t>ترانه قدس</t>
  </si>
  <si>
    <t xml:space="preserve">امیر حسین جعفر قلی </t>
  </si>
  <si>
    <t>1401/3/7</t>
  </si>
  <si>
    <t>1401/5/13</t>
  </si>
  <si>
    <t>1401/5/8</t>
  </si>
  <si>
    <t>1401/5/27</t>
  </si>
  <si>
    <t>1401/6/24</t>
  </si>
  <si>
    <t>1401/6/27</t>
  </si>
  <si>
    <t>1401/7/1</t>
  </si>
  <si>
    <t>1401/2/29</t>
  </si>
  <si>
    <t>1401/2/12</t>
  </si>
  <si>
    <t>1400/5/5</t>
  </si>
  <si>
    <t>1401/1/12</t>
  </si>
  <si>
    <t>شیدا شمس خراجو</t>
  </si>
  <si>
    <t>اعمال مدرک/ارتقای طبقه شغلی</t>
  </si>
  <si>
    <t>مسعود کیانی</t>
  </si>
  <si>
    <t>1400/1/2</t>
  </si>
  <si>
    <t>مرجان یزدان یار</t>
  </si>
  <si>
    <t>1401/1/24</t>
  </si>
  <si>
    <t>فرشته مردانی</t>
  </si>
  <si>
    <t>مسعود شریفی مراددهنده</t>
  </si>
  <si>
    <t>1401/1/4</t>
  </si>
  <si>
    <t>1401/2/11</t>
  </si>
  <si>
    <t>مریم احمدوند</t>
  </si>
  <si>
    <t>فرشته فرح بخش فرد</t>
  </si>
  <si>
    <t>1400/10/1</t>
  </si>
  <si>
    <t xml:space="preserve">فاطمه تقی پور رودسری </t>
  </si>
  <si>
    <t>اکرم قلعه نویی</t>
  </si>
  <si>
    <t xml:space="preserve">ارتقا رتبه شغلی </t>
  </si>
  <si>
    <t>مهیا باویسی</t>
  </si>
  <si>
    <t>حامد واحدی</t>
  </si>
  <si>
    <t>انیسه پاشا</t>
  </si>
  <si>
    <t>1400/11/1</t>
  </si>
  <si>
    <t>فروردین 1402</t>
  </si>
  <si>
    <t>احتساب سوابق</t>
  </si>
  <si>
    <t>احتساب سوابق وطبقه شغلی</t>
  </si>
  <si>
    <t>صغری فرجی</t>
  </si>
  <si>
    <t>لیلا نصیری</t>
  </si>
  <si>
    <t>1400/11/14</t>
  </si>
  <si>
    <t>فهیمه ذبیحی</t>
  </si>
  <si>
    <t>از مان انتقال قطعی</t>
  </si>
  <si>
    <t>اله روستایی</t>
  </si>
  <si>
    <t>از زمان انتقال قطعی</t>
  </si>
  <si>
    <t>الدوزروضه مقدم</t>
  </si>
  <si>
    <t>1401/1/26</t>
  </si>
  <si>
    <t>1401/1/9</t>
  </si>
  <si>
    <t>1401/1/2</t>
  </si>
  <si>
    <t>نازیلا عظیمی</t>
  </si>
  <si>
    <t>فرزانه خلیلی</t>
  </si>
  <si>
    <t>اکرم بیرانوند</t>
  </si>
  <si>
    <t>انتصاب پست</t>
  </si>
  <si>
    <t>اعمال مدرک و ارتقای طبقه شغلی</t>
  </si>
  <si>
    <t>خدیجه شهبازی</t>
  </si>
  <si>
    <t>معصومه فردآذر</t>
  </si>
  <si>
    <t xml:space="preserve">ارتقا طبقه شغلی </t>
  </si>
  <si>
    <t xml:space="preserve">زهرا مختاری </t>
  </si>
  <si>
    <t>1401/3/11</t>
  </si>
  <si>
    <t>فریده سلیمانی</t>
  </si>
  <si>
    <t>1400/12/14</t>
  </si>
  <si>
    <t>فاطمه احمدی</t>
  </si>
  <si>
    <t>1401/6/18</t>
  </si>
  <si>
    <t>محمد اژدری</t>
  </si>
  <si>
    <t>1401/4/26</t>
  </si>
  <si>
    <t>سهیلا دوائی</t>
  </si>
  <si>
    <t>معصومه عربشاهی</t>
  </si>
  <si>
    <t>1401/2/3</t>
  </si>
  <si>
    <t>سمانه ترابی</t>
  </si>
  <si>
    <t>1401/3/1</t>
  </si>
  <si>
    <t>علیرضا پارسیان</t>
  </si>
  <si>
    <t>فاطمه سادات حسینی</t>
  </si>
  <si>
    <t>حمید نجفی</t>
  </si>
  <si>
    <t>1401/01/16</t>
  </si>
  <si>
    <t>1401/03/27</t>
  </si>
  <si>
    <t>پریسا آرتا</t>
  </si>
  <si>
    <t>1401/02/14</t>
  </si>
  <si>
    <t>فریبا قاسمی</t>
  </si>
  <si>
    <t>سمیه پور مرتضی</t>
  </si>
  <si>
    <t>1401/03/07</t>
  </si>
  <si>
    <t>فاطمه قمری</t>
  </si>
  <si>
    <t>1401/03/01</t>
  </si>
  <si>
    <t>مریم الوند</t>
  </si>
  <si>
    <t>1401/01/17</t>
  </si>
  <si>
    <t>جعفر قلندری</t>
  </si>
  <si>
    <t>1401/02/16</t>
  </si>
  <si>
    <t>ارتقای رتبه ارشد</t>
  </si>
  <si>
    <t>اکرم رضاخانی</t>
  </si>
  <si>
    <t>فاطمه زهرا سعیدیان مغز</t>
  </si>
  <si>
    <t>لطیفه شیرکوند</t>
  </si>
  <si>
    <t>98/08/14</t>
  </si>
  <si>
    <t>اکرم صالحی</t>
  </si>
  <si>
    <t>انتصاب، تطبیق طبقه ورودی، اعطای یک مقطع تحصیلی بالاتر و طبقه تشویقی</t>
  </si>
  <si>
    <t>سیف اله اسکندری</t>
  </si>
  <si>
    <t>1401/01/06</t>
  </si>
  <si>
    <t xml:space="preserve">انتصاب/ اعمال مدرک تحصیلی </t>
  </si>
  <si>
    <t>بهناز غلامی</t>
  </si>
  <si>
    <t>1401/01/24</t>
  </si>
  <si>
    <t>1401/03/18</t>
  </si>
  <si>
    <t>یاسر شاملو</t>
  </si>
  <si>
    <t>1400/11/01</t>
  </si>
  <si>
    <t>اعمال مدرک تحصیلی/ ارتقای طبقه شغلی</t>
  </si>
  <si>
    <t>احتساب سابقه</t>
  </si>
  <si>
    <t>مهناز قوامی</t>
  </si>
  <si>
    <t>احتساب سابقه و ارتقای طبقه شغلی</t>
  </si>
  <si>
    <t>میلاد نیکخواه</t>
  </si>
  <si>
    <t>جایریزی تشکیلات تفصیلی</t>
  </si>
  <si>
    <t>آمنه کریمی</t>
  </si>
  <si>
    <t>آیت اله شهبازی</t>
  </si>
  <si>
    <t>تغییر عنوان/ انتصاب</t>
  </si>
  <si>
    <t>زهرا قدیمی</t>
  </si>
  <si>
    <t>انتصاب و اعمال مدرک تحصیلی</t>
  </si>
  <si>
    <t>سمانه موسیوند</t>
  </si>
  <si>
    <t>1401/01/23</t>
  </si>
  <si>
    <t>1401/08/04</t>
  </si>
  <si>
    <t>فرزانه سلیمانی</t>
  </si>
  <si>
    <t>1401/01/14</t>
  </si>
  <si>
    <t>انتخاب و انتصاب مدیران</t>
  </si>
  <si>
    <t>بیتا کامرانفر</t>
  </si>
  <si>
    <t>1400/12/23</t>
  </si>
  <si>
    <t>مهلا نگهدار روزبهانی</t>
  </si>
  <si>
    <t>ابراهیم اسکندری</t>
  </si>
  <si>
    <t>مهتا محسنیان هروی</t>
  </si>
  <si>
    <t>1400/02/01</t>
  </si>
  <si>
    <t>فاطمه نجفی پور مقدم</t>
  </si>
  <si>
    <t>1401/01/30</t>
  </si>
  <si>
    <t>میترا بهداروندی</t>
  </si>
  <si>
    <t>1400/10/15</t>
  </si>
  <si>
    <t>احتساب سابقه/ ارتقای طبقه/ ارتقای رتبه پایه</t>
  </si>
  <si>
    <t>1401/08/30</t>
  </si>
  <si>
    <t>معصومه قلیچی نژاد</t>
  </si>
  <si>
    <t>حمید آراسته دولت خانه</t>
  </si>
  <si>
    <t>مهنوش اسمعیلی</t>
  </si>
  <si>
    <t>1401/07/17</t>
  </si>
  <si>
    <t>سید سعید بنی صدر</t>
  </si>
  <si>
    <t>1401/01/31</t>
  </si>
  <si>
    <t>فاطمه دوزنده نیکوی آلمانی</t>
  </si>
  <si>
    <t>لیلا حبیبی</t>
  </si>
  <si>
    <t>1401/01/28</t>
  </si>
  <si>
    <t>زهرا سره بندی</t>
  </si>
  <si>
    <t>بهزاد اسمعیل زاده</t>
  </si>
  <si>
    <t>1400/11/15</t>
  </si>
  <si>
    <t>علیرضا بحرالعلوم</t>
  </si>
  <si>
    <t>فاطمه جغتایی</t>
  </si>
  <si>
    <t>1400/10/01</t>
  </si>
  <si>
    <t>1401/04/24</t>
  </si>
  <si>
    <t>اردیبهشت1401</t>
  </si>
  <si>
    <t>دوم</t>
  </si>
  <si>
    <t>احتساب سوابق خدمتی/ارتقای طبقه</t>
  </si>
  <si>
    <t>محمد شهروئی</t>
  </si>
  <si>
    <t>1401/2/5</t>
  </si>
  <si>
    <t>اردیبهشت 1401</t>
  </si>
  <si>
    <t>علیرضا خوش سیما سررود</t>
  </si>
  <si>
    <t>1401/5/1</t>
  </si>
  <si>
    <t>احمد ملکی</t>
  </si>
  <si>
    <t>1401/2/16</t>
  </si>
  <si>
    <t>سعید متجدد</t>
  </si>
  <si>
    <t>1401/6/17</t>
  </si>
  <si>
    <t>سعیده مهدی پور</t>
  </si>
  <si>
    <t>1400/2/17</t>
  </si>
  <si>
    <t>آمنا یوسفی گل افشانی</t>
  </si>
  <si>
    <t>1401/2/7</t>
  </si>
  <si>
    <t>سیده آزاده جلالی</t>
  </si>
  <si>
    <t>1401/11/19</t>
  </si>
  <si>
    <t>مهناز طرهانی</t>
  </si>
  <si>
    <t>1401/2/17</t>
  </si>
  <si>
    <t>نسرین باقر زاده</t>
  </si>
  <si>
    <t>احتساب سوابق/ارتقای طبقه</t>
  </si>
  <si>
    <t>آزیتا وند حاتمی</t>
  </si>
  <si>
    <t>عبداله میرزاجانی</t>
  </si>
  <si>
    <t>امیر رضا بایرامی نژاد</t>
  </si>
  <si>
    <t xml:space="preserve">محمود شهابی </t>
  </si>
  <si>
    <t>طاهر ملکی</t>
  </si>
  <si>
    <t>محمد زارعی اسفندآبادی</t>
  </si>
  <si>
    <t>امین هاشمی</t>
  </si>
  <si>
    <t>1401/2/19</t>
  </si>
  <si>
    <t>99/11/5</t>
  </si>
  <si>
    <t>ام البنین بذر افشان</t>
  </si>
  <si>
    <t>رضوان چرخنده</t>
  </si>
  <si>
    <t xml:space="preserve">احتساب سابقه/ارتقای طبقه </t>
  </si>
  <si>
    <t>مهسا باغبانی</t>
  </si>
  <si>
    <t>زهرا طهماسبی</t>
  </si>
  <si>
    <t>آزاده هوشیاری</t>
  </si>
  <si>
    <t>مرجان اندی نگر</t>
  </si>
  <si>
    <t>خاطره عندلیبیان</t>
  </si>
  <si>
    <t>1401/2/24</t>
  </si>
  <si>
    <t>1401/2/25</t>
  </si>
  <si>
    <t>1401/2/26</t>
  </si>
  <si>
    <t>سیروان صحرایی</t>
  </si>
  <si>
    <t>اصغر نوروزی نیاران</t>
  </si>
  <si>
    <t>1401/4/1</t>
  </si>
  <si>
    <t>راضیه انصاریون</t>
  </si>
  <si>
    <t>1401/2/18</t>
  </si>
  <si>
    <t>سوده حاتمی کاسوائی</t>
  </si>
  <si>
    <t>1401/2/21</t>
  </si>
  <si>
    <t>زینت سلطان محمدی</t>
  </si>
  <si>
    <t>کبری شهبازی</t>
  </si>
  <si>
    <t>1401/4/15</t>
  </si>
  <si>
    <t>1401/2/14</t>
  </si>
  <si>
    <t>آناهیتا دبیری</t>
  </si>
  <si>
    <t>جایریزی</t>
  </si>
  <si>
    <t>رتبه خبره</t>
  </si>
  <si>
    <t>مریم صدقی جهرمی</t>
  </si>
  <si>
    <t>1401/1/31</t>
  </si>
  <si>
    <t>88/1/2</t>
  </si>
  <si>
    <t>اعظم زارع گنج آبادی</t>
  </si>
  <si>
    <t>1401/1/27</t>
  </si>
  <si>
    <t>زینب عسگری سرشت</t>
  </si>
  <si>
    <t>رتبه ارشد</t>
  </si>
  <si>
    <t>1400/1/1</t>
  </si>
  <si>
    <t>زهرا فاطمی پویا</t>
  </si>
  <si>
    <t>1400/7/9</t>
  </si>
  <si>
    <t>سمیرا نصیری</t>
  </si>
  <si>
    <t>1401/2/28</t>
  </si>
  <si>
    <t>فاطمه امام قلیان</t>
  </si>
  <si>
    <t>زهرا جمشیدی</t>
  </si>
  <si>
    <t>طاهره رحیمی</t>
  </si>
  <si>
    <t xml:space="preserve">سحر نادری رجه </t>
  </si>
  <si>
    <t>1400/11/8</t>
  </si>
  <si>
    <t>زینب زنگنه</t>
  </si>
  <si>
    <t>طیبه زرینی مهر</t>
  </si>
  <si>
    <t>فاطمه صمدی زاده</t>
  </si>
  <si>
    <t>پریسا کرمی ده باغ</t>
  </si>
  <si>
    <t>1400/10/10</t>
  </si>
  <si>
    <t>1400/11/16</t>
  </si>
  <si>
    <t xml:space="preserve">آرش حسنی </t>
  </si>
  <si>
    <t>احتساب سوابق خدمتی</t>
  </si>
  <si>
    <t xml:space="preserve">سهیلا نمازی </t>
  </si>
  <si>
    <t>1400/12/4</t>
  </si>
  <si>
    <t>رسول حسین زاده</t>
  </si>
  <si>
    <t xml:space="preserve">امیر رستمی </t>
  </si>
  <si>
    <t xml:space="preserve">فردین یوسفی </t>
  </si>
  <si>
    <t>1401/3/9</t>
  </si>
  <si>
    <t xml:space="preserve">وحید اکبری کیوانی </t>
  </si>
  <si>
    <t>طیب پاک مهر</t>
  </si>
  <si>
    <t>1401/1/25</t>
  </si>
  <si>
    <t>معصومه گشتائی</t>
  </si>
  <si>
    <t xml:space="preserve">فاطمه مرادی </t>
  </si>
  <si>
    <t>1400/6/4</t>
  </si>
  <si>
    <t>مریم جراح زاده</t>
  </si>
  <si>
    <t xml:space="preserve">احتساب سابقه/ طبقه </t>
  </si>
  <si>
    <t>1401/1/23</t>
  </si>
  <si>
    <t xml:space="preserve">فاطمه پناهپور بدرشانی </t>
  </si>
  <si>
    <t xml:space="preserve">ارتقای طبقه شغلی </t>
  </si>
  <si>
    <t>علیرضا عباسی</t>
  </si>
  <si>
    <t xml:space="preserve">شهرزاد سروانی </t>
  </si>
  <si>
    <t>1401/2/2</t>
  </si>
  <si>
    <t xml:space="preserve">صدیقه بشارتی </t>
  </si>
  <si>
    <t>اعمال مدرک تحصیلی/طبقه</t>
  </si>
  <si>
    <t xml:space="preserve">مهریه دستجردی </t>
  </si>
  <si>
    <t>ناجی مقدمیان کعب</t>
  </si>
  <si>
    <t xml:space="preserve">زهرا عباسی سنجدری </t>
  </si>
  <si>
    <t xml:space="preserve">لیلا دولتی </t>
  </si>
  <si>
    <t>1401/1/5</t>
  </si>
  <si>
    <t xml:space="preserve">ناهید ستایش </t>
  </si>
  <si>
    <t>فرنوش مختاریان</t>
  </si>
  <si>
    <t xml:space="preserve">زهرا بدری </t>
  </si>
  <si>
    <t xml:space="preserve">آزاده مهماندار شام اسبی </t>
  </si>
  <si>
    <t>الهه روحی رحیم بگلو</t>
  </si>
  <si>
    <t xml:space="preserve">مریم فسنقری </t>
  </si>
  <si>
    <t>1400/1/28</t>
  </si>
  <si>
    <t>فرحناز کشوری</t>
  </si>
  <si>
    <t>1401/2/6</t>
  </si>
  <si>
    <t>انسی ابراهیمی</t>
  </si>
  <si>
    <t>1401/1/16</t>
  </si>
  <si>
    <t>1401/1/22</t>
  </si>
  <si>
    <t>1401/6/9</t>
  </si>
  <si>
    <t>لیلا لقمانی بهرامی</t>
  </si>
  <si>
    <t>آزاده رئیس دانا</t>
  </si>
  <si>
    <t>سوابق تجربی</t>
  </si>
  <si>
    <t>فاطمه امینی</t>
  </si>
  <si>
    <t>حکیمه قانون نی ریزی</t>
  </si>
  <si>
    <t>فردخت رهنما</t>
  </si>
  <si>
    <t>طاهره کاظمی</t>
  </si>
  <si>
    <t>احساب سوابق</t>
  </si>
  <si>
    <t>محمدمسعودی</t>
  </si>
  <si>
    <t>طیبه تاژ</t>
  </si>
  <si>
    <t xml:space="preserve">دوم </t>
  </si>
  <si>
    <t>آزاده جلالی موغاری</t>
  </si>
  <si>
    <t>طبقه شغلی</t>
  </si>
  <si>
    <t>سید نرجس غیبی</t>
  </si>
  <si>
    <t>فرحناز قاسمی</t>
  </si>
  <si>
    <t>لیلا سالمی</t>
  </si>
  <si>
    <t>1401/6/13</t>
  </si>
  <si>
    <t>بهروز تقی زاده</t>
  </si>
  <si>
    <t>حسن پور مسلمی</t>
  </si>
  <si>
    <t>اعمال مدرک و طبقه شغلی</t>
  </si>
  <si>
    <t>خدیجه سعیدی</t>
  </si>
  <si>
    <t>1400/12/17</t>
  </si>
  <si>
    <t>انتصاب و طبقه</t>
  </si>
  <si>
    <t>رتبه عالی</t>
  </si>
  <si>
    <t>بهنوش عسگری</t>
  </si>
  <si>
    <t>99/7/30</t>
  </si>
  <si>
    <t>کبری رستاخیز</t>
  </si>
  <si>
    <t>نسرین اسدی</t>
  </si>
  <si>
    <t>99/10/23</t>
  </si>
  <si>
    <t>محمد دلیری</t>
  </si>
  <si>
    <t>سمیرا کدخدایی</t>
  </si>
  <si>
    <t>سوابق وطبقه شغلی</t>
  </si>
  <si>
    <t>زهرا جلیلوند</t>
  </si>
  <si>
    <t>مهسا حمزه خانی</t>
  </si>
  <si>
    <t>انتقال وانتصاب</t>
  </si>
  <si>
    <t>اعظم پورخسروی</t>
  </si>
  <si>
    <t>از تایخ انتقال قطعی</t>
  </si>
  <si>
    <t>الهه قاسم خانی</t>
  </si>
  <si>
    <t>سوابق و طبقه</t>
  </si>
  <si>
    <t>حمید باقرنژاد</t>
  </si>
  <si>
    <t xml:space="preserve"> ارتقای طبقه شغلی</t>
  </si>
  <si>
    <t xml:space="preserve">زری منصوری </t>
  </si>
  <si>
    <t>حمیده دست پاک</t>
  </si>
  <si>
    <t>حمیدرضا نوروزی</t>
  </si>
  <si>
    <t>قربان بهاری</t>
  </si>
  <si>
    <t>ولی اله بخشی</t>
  </si>
  <si>
    <t xml:space="preserve"> طبقه</t>
  </si>
  <si>
    <t xml:space="preserve">انتصاب </t>
  </si>
  <si>
    <t>1401/3/16</t>
  </si>
  <si>
    <t>شمس الله توللی</t>
  </si>
  <si>
    <t>سوابق</t>
  </si>
  <si>
    <t>فاطمه پیری</t>
  </si>
  <si>
    <t>سعید شاکر</t>
  </si>
  <si>
    <t>98/12/6</t>
  </si>
  <si>
    <t>شهاب قیصری</t>
  </si>
  <si>
    <t>احتساب سوابق و طبقه شغلی</t>
  </si>
  <si>
    <t>حسن بسحاقی</t>
  </si>
  <si>
    <t>نازنین فدوی</t>
  </si>
  <si>
    <t>راحله عباد نظامی</t>
  </si>
  <si>
    <t>1401/05/09</t>
  </si>
  <si>
    <t>مصطفی ابراهیمی شیرتری</t>
  </si>
  <si>
    <t>1401/02/03</t>
  </si>
  <si>
    <t>1401/02/07</t>
  </si>
  <si>
    <t>فاطمه نصیری انزاب</t>
  </si>
  <si>
    <t>1401/02/06</t>
  </si>
  <si>
    <t>اعظم حسین زاده</t>
  </si>
  <si>
    <t>1400/12/24</t>
  </si>
  <si>
    <t>جلال سلیمانی</t>
  </si>
  <si>
    <t>بنفشه قیاسوند قله مهدیخانی</t>
  </si>
  <si>
    <t>ماریا میرکاظمی مود</t>
  </si>
  <si>
    <t>1401/02/01</t>
  </si>
  <si>
    <t>سیدرضا فاضلی</t>
  </si>
  <si>
    <t>1401/06/01</t>
  </si>
  <si>
    <t>سید روح اله مقدس نیکو</t>
  </si>
  <si>
    <t>1401/03/05</t>
  </si>
  <si>
    <t>علی وصال آزاد</t>
  </si>
  <si>
    <t>99/07/23</t>
  </si>
  <si>
    <t>علی حاجی زاده بخشایش</t>
  </si>
  <si>
    <t>1401/02/24</t>
  </si>
  <si>
    <t>احتساب سابقه/ ارتقای طبقه شغلی</t>
  </si>
  <si>
    <t>محمد نامجو آبکنار</t>
  </si>
  <si>
    <t>امین آکده</t>
  </si>
  <si>
    <t>1401/05/23</t>
  </si>
  <si>
    <t>مرتضی جوانبخت</t>
  </si>
  <si>
    <t>1401/04/11</t>
  </si>
  <si>
    <t>آسیه گودرزی</t>
  </si>
  <si>
    <t>شبنم صداقت پور</t>
  </si>
  <si>
    <t>سعید بوکی قلعه نوی</t>
  </si>
  <si>
    <t>انتصاب/ اعمال مدرک تحصیلی</t>
  </si>
  <si>
    <t>مائده جلیلی کناری</t>
  </si>
  <si>
    <t>آرزو بیات</t>
  </si>
  <si>
    <t>1401/02/28</t>
  </si>
  <si>
    <t>زهره زین العابدین مقدم</t>
  </si>
  <si>
    <t>1401/01/11</t>
  </si>
  <si>
    <t>سوره موثق کولانکوه</t>
  </si>
  <si>
    <t>1400/10/28</t>
  </si>
  <si>
    <t>شبنم صفری کاشانتوئی</t>
  </si>
  <si>
    <t>سمیه کریمی پیرکوهی</t>
  </si>
  <si>
    <t>آمنه تقی زاده</t>
  </si>
  <si>
    <t>سارا سرمدنیا</t>
  </si>
  <si>
    <t>1400/11/18</t>
  </si>
  <si>
    <t>فاطمه ادهم رودکلی</t>
  </si>
  <si>
    <t>مرجان مسلمی</t>
  </si>
  <si>
    <t>مهری سجودی</t>
  </si>
  <si>
    <t>1400/12/11</t>
  </si>
  <si>
    <t>مرضیه السادات تولائی انجیله</t>
  </si>
  <si>
    <t>ندا غروب</t>
  </si>
  <si>
    <t>هانیه رضایی</t>
  </si>
  <si>
    <t>اعطای یک مقطع تحصیلی بالاتر/ طبقه تشویقی</t>
  </si>
  <si>
    <t>سید محمد نبوی فرد</t>
  </si>
  <si>
    <t>1400/07/01</t>
  </si>
  <si>
    <t>مهناز آقا ربی</t>
  </si>
  <si>
    <t>خرداد1401</t>
  </si>
  <si>
    <t>سوم</t>
  </si>
  <si>
    <t>فروغ منعمی</t>
  </si>
  <si>
    <t>زهرا دانایی</t>
  </si>
  <si>
    <t>اعمال مدرک /ارتقای طبقه</t>
  </si>
  <si>
    <t>1400/5/6</t>
  </si>
  <si>
    <t>دکتر احسان مظاهری</t>
  </si>
  <si>
    <t>اعطای طبقه تشویقی</t>
  </si>
  <si>
    <t>97/1/1</t>
  </si>
  <si>
    <t>97/2/22</t>
  </si>
  <si>
    <t>1401/2/22</t>
  </si>
  <si>
    <t>حدیثه بختیاری</t>
  </si>
  <si>
    <t>لیلا شش یکانی</t>
  </si>
  <si>
    <t xml:space="preserve">ارتقای رتبه ارشد </t>
  </si>
  <si>
    <t>99/7/1</t>
  </si>
  <si>
    <t>شهرزاد فغانی</t>
  </si>
  <si>
    <t>امین پاک</t>
  </si>
  <si>
    <t>مجید مدیحی</t>
  </si>
  <si>
    <t>فاطمه مرادی</t>
  </si>
  <si>
    <t>1400/8/1</t>
  </si>
  <si>
    <t>حسن منیعی</t>
  </si>
  <si>
    <t>اعمال مدرک/ارتقای طبقه</t>
  </si>
  <si>
    <t>کاظم کریمی</t>
  </si>
  <si>
    <t>1401/3/3</t>
  </si>
  <si>
    <t>1401/4/2</t>
  </si>
  <si>
    <t>علی القانی کرکرق</t>
  </si>
  <si>
    <t>1401/10/5</t>
  </si>
  <si>
    <t>مجتبی عربان بافران</t>
  </si>
  <si>
    <t>مهدی پور جعفری</t>
  </si>
  <si>
    <t>1401/3/10</t>
  </si>
  <si>
    <t>سید امیر زمانی</t>
  </si>
  <si>
    <t>محمد شوقی</t>
  </si>
  <si>
    <t>سیامک اولیائی غیبعلی</t>
  </si>
  <si>
    <t>شاهین بخشی زاده گشتی</t>
  </si>
  <si>
    <t>اعمال مدرک تحصیلی/ارتقای طبقه</t>
  </si>
  <si>
    <t>1401/3/17</t>
  </si>
  <si>
    <t>شهریار شاپور زاده</t>
  </si>
  <si>
    <t>پوریا نجفی ابر</t>
  </si>
  <si>
    <t>1401/3/18</t>
  </si>
  <si>
    <t>علی ملکی</t>
  </si>
  <si>
    <t>1401/3/19</t>
  </si>
  <si>
    <t xml:space="preserve">موسی حنیفه </t>
  </si>
  <si>
    <t>میلاد مهر زاده</t>
  </si>
  <si>
    <t>اشکان غلامی</t>
  </si>
  <si>
    <t>علی مهرزاده</t>
  </si>
  <si>
    <t>جواد معصومی پور</t>
  </si>
  <si>
    <t>مجید نظیری وند</t>
  </si>
  <si>
    <t>1401/3/25</t>
  </si>
  <si>
    <t>علی اصغر کارکن</t>
  </si>
  <si>
    <t>1400/11/30</t>
  </si>
  <si>
    <t>پوریا احسانی</t>
  </si>
  <si>
    <t>مریم شعبانیان</t>
  </si>
  <si>
    <t>الهه زارعی</t>
  </si>
  <si>
    <t>مهناز میرزایی</t>
  </si>
  <si>
    <t>مریم مدبر</t>
  </si>
  <si>
    <t>احتساب سابقه/ ارتقای طبقه</t>
  </si>
  <si>
    <t xml:space="preserve">سوم </t>
  </si>
  <si>
    <t>سحر قربانی مرغملکی</t>
  </si>
  <si>
    <t>1401/03/17</t>
  </si>
  <si>
    <t>مهدی صادقی</t>
  </si>
  <si>
    <t>رضا مهدوی</t>
  </si>
  <si>
    <t>احسان احمدی</t>
  </si>
  <si>
    <t>اعمال مدرک</t>
  </si>
  <si>
    <t>اکبر عوض خواه</t>
  </si>
  <si>
    <t>1400/5/19</t>
  </si>
  <si>
    <t>خرداد 1401</t>
  </si>
  <si>
    <t>شیوا اصلانی</t>
  </si>
  <si>
    <t>1400/7/1</t>
  </si>
  <si>
    <t>المیرا نیک بنیان</t>
  </si>
  <si>
    <t>1401/2/27</t>
  </si>
  <si>
    <t>الهه هماوندی</t>
  </si>
  <si>
    <t>محمد هادی فرتوک زاده</t>
  </si>
  <si>
    <t>1401/6/23</t>
  </si>
  <si>
    <t>بهناز حجازی فر</t>
  </si>
  <si>
    <t>1401/03/16</t>
  </si>
  <si>
    <t>فرزین نور محمدیان</t>
  </si>
  <si>
    <t>نسرین فولاد زاده</t>
  </si>
  <si>
    <t>1400/6/24</t>
  </si>
  <si>
    <t>محمد حسن زارع زردینی</t>
  </si>
  <si>
    <t>1401/3/8</t>
  </si>
  <si>
    <t>محمد زینی وند</t>
  </si>
  <si>
    <t>محسن جمال پور</t>
  </si>
  <si>
    <t>احتساب سابقه/ارتقای طبقه</t>
  </si>
  <si>
    <t>رویا روستایی</t>
  </si>
  <si>
    <t>1400/12/1</t>
  </si>
  <si>
    <t>سجاد حسینی</t>
  </si>
  <si>
    <t>رسول حسینی کله سر</t>
  </si>
  <si>
    <t>1400/10/30</t>
  </si>
  <si>
    <t xml:space="preserve">کیمیا حاجیان </t>
  </si>
  <si>
    <t>99/2/21</t>
  </si>
  <si>
    <t>فرشته بابایی</t>
  </si>
  <si>
    <t>1400/8/3</t>
  </si>
  <si>
    <t>لعیا مزجی</t>
  </si>
  <si>
    <t>1401/1/14</t>
  </si>
  <si>
    <t>سکینه اسودی</t>
  </si>
  <si>
    <t>حسین فیض آبادی</t>
  </si>
  <si>
    <t>فاطمه پور خسروی</t>
  </si>
  <si>
    <t xml:space="preserve">زهرا رضائی جا مکانی </t>
  </si>
  <si>
    <t xml:space="preserve">سکینه خورشیدی جاوید </t>
  </si>
  <si>
    <t>1400/6/1</t>
  </si>
  <si>
    <t>1400/10/21</t>
  </si>
  <si>
    <t>1400/6/30</t>
  </si>
  <si>
    <t>سعیدبختیاری</t>
  </si>
  <si>
    <t>الهام عطائی</t>
  </si>
  <si>
    <t>رضا نصیری</t>
  </si>
  <si>
    <t>جلال ستاری</t>
  </si>
  <si>
    <t>مجیدصابری</t>
  </si>
  <si>
    <t>حامد اصغری</t>
  </si>
  <si>
    <t>رقیه همه ویسی</t>
  </si>
  <si>
    <t xml:space="preserve">انتخاب و انتصاب </t>
  </si>
  <si>
    <t>1401/2/20</t>
  </si>
  <si>
    <t>محمد نجاتی مرند</t>
  </si>
  <si>
    <t>عباس پیریایی</t>
  </si>
  <si>
    <t>رضا قاسمی</t>
  </si>
  <si>
    <t>زلفی کاشانی</t>
  </si>
  <si>
    <t>ناصرمحمدی</t>
  </si>
  <si>
    <t>اعمال مدرک و انتصاب پست</t>
  </si>
  <si>
    <t xml:space="preserve">اعمال مدرک </t>
  </si>
  <si>
    <t xml:space="preserve"> انتصاب پست و طبقه شغلی</t>
  </si>
  <si>
    <t xml:space="preserve">مجیددویلان </t>
  </si>
  <si>
    <t>1400/11/13</t>
  </si>
  <si>
    <t>مسعود ملکی</t>
  </si>
  <si>
    <t>اعمال مدرک و اتتصاب</t>
  </si>
  <si>
    <t>مریم حاجی زاده</t>
  </si>
  <si>
    <t>فاطمه قاسمی</t>
  </si>
  <si>
    <t>محدثه نجفی</t>
  </si>
  <si>
    <t>مهناز اقلیمی</t>
  </si>
  <si>
    <t>1401/11/3</t>
  </si>
  <si>
    <t>نسرین بهرامی</t>
  </si>
  <si>
    <t>پروین درویش نارنج</t>
  </si>
  <si>
    <t>میترا بهارلو</t>
  </si>
  <si>
    <t>سوابق دولتی</t>
  </si>
  <si>
    <t>99/1/1</t>
  </si>
  <si>
    <t>سوابق دولتی و رتبه ارشد</t>
  </si>
  <si>
    <t xml:space="preserve">سوابق </t>
  </si>
  <si>
    <t>عاطفه شاهواروقی</t>
  </si>
  <si>
    <t>زهرا افتخاری نیک</t>
  </si>
  <si>
    <t>محمد خیری</t>
  </si>
  <si>
    <t>سوابق و طبقه شغلی</t>
  </si>
  <si>
    <t>مهدی جمشیدی</t>
  </si>
  <si>
    <t>سمانه محمدی نسب</t>
  </si>
  <si>
    <t>مژگان قنبری</t>
  </si>
  <si>
    <t>1401/3/21</t>
  </si>
  <si>
    <t>اعمال مدرک وطبقه</t>
  </si>
  <si>
    <t>محمدقلندری</t>
  </si>
  <si>
    <t>رضوان نذیری</t>
  </si>
  <si>
    <t>1401/3/24</t>
  </si>
  <si>
    <t>محمدتقی زاده</t>
  </si>
  <si>
    <t>99/5/1</t>
  </si>
  <si>
    <t>عیسی فتحی</t>
  </si>
  <si>
    <t xml:space="preserve">خرداد  1401    </t>
  </si>
  <si>
    <t xml:space="preserve">احتساب سابقه </t>
  </si>
  <si>
    <t>شیدا کیانی ساران</t>
  </si>
  <si>
    <t xml:space="preserve">بهنام پیروی </t>
  </si>
  <si>
    <t>کیانوش نفسی</t>
  </si>
  <si>
    <t>هادی احسنی ثمرین</t>
  </si>
  <si>
    <t xml:space="preserve">احتساب سابقه/ ارتقا طبقه </t>
  </si>
  <si>
    <t>شایسته زنجیران</t>
  </si>
  <si>
    <t xml:space="preserve">کامبیز آق بلاغ شریفی </t>
  </si>
  <si>
    <t>مریم مرزبان کیسمی</t>
  </si>
  <si>
    <t>فائزه ابن قاسم بیشه</t>
  </si>
  <si>
    <t>احتساب سابقه / ارتقا طبقه</t>
  </si>
  <si>
    <t>امید پیروی چشناسر</t>
  </si>
  <si>
    <t>مهری پنجه علی پور</t>
  </si>
  <si>
    <t xml:space="preserve">احتسایب سابقه/ ارتقا طبقه </t>
  </si>
  <si>
    <t xml:space="preserve">سیروس شمسائی گشتی </t>
  </si>
  <si>
    <t>زهرا غلامی پور</t>
  </si>
  <si>
    <t>لیلا مظهری بیدار دل</t>
  </si>
  <si>
    <t>هدی شکیبا پیام</t>
  </si>
  <si>
    <t xml:space="preserve">زهره رستمی </t>
  </si>
  <si>
    <t>1401/4/3</t>
  </si>
  <si>
    <t xml:space="preserve">صغری زند عباس آبادی </t>
  </si>
  <si>
    <t>فاطمه حاجی حسین خباز</t>
  </si>
  <si>
    <t>فاطمه ایپکچی پور</t>
  </si>
  <si>
    <t xml:space="preserve">ارتقا طبقه </t>
  </si>
  <si>
    <t xml:space="preserve">سیده ملیکا صلاحی </t>
  </si>
  <si>
    <t xml:space="preserve">عاطفه طاهرخانی </t>
  </si>
  <si>
    <t xml:space="preserve">طیبه یادگاری </t>
  </si>
  <si>
    <t>1400/4/1</t>
  </si>
  <si>
    <t xml:space="preserve">محمد حسینجانی </t>
  </si>
  <si>
    <t xml:space="preserve">منصوره بردستانی </t>
  </si>
  <si>
    <t>محسن مالمیر</t>
  </si>
  <si>
    <t xml:space="preserve">فاطمه جباری </t>
  </si>
  <si>
    <t>اعمال مدرک/ ارتقاطبقه شغلی</t>
  </si>
  <si>
    <t>1400/7/26</t>
  </si>
  <si>
    <t>اخمد خرمی پور</t>
  </si>
  <si>
    <t xml:space="preserve">سجاد فرامرزی </t>
  </si>
  <si>
    <t xml:space="preserve">مهدی سیفی نادرگلی </t>
  </si>
  <si>
    <t xml:space="preserve">ناهید ایمانی </t>
  </si>
  <si>
    <t>پریسا بهرامی</t>
  </si>
  <si>
    <t>مهدی خدابنده</t>
  </si>
  <si>
    <t xml:space="preserve">مرتضی اولیائی </t>
  </si>
  <si>
    <t>یوسف عبدالسلامی</t>
  </si>
  <si>
    <t xml:space="preserve">ارتقای رتبه شغلی </t>
  </si>
  <si>
    <t>1400/9/1</t>
  </si>
  <si>
    <t>صادق رضاپور نیری</t>
  </si>
  <si>
    <t>رامین عابدی جید</t>
  </si>
  <si>
    <t>مهناز السادات حسینی</t>
  </si>
  <si>
    <t>تغییر عنوان</t>
  </si>
  <si>
    <t>سمیرا همایونفرد</t>
  </si>
  <si>
    <t>یوسف آزادی</t>
  </si>
  <si>
    <t>1401/03/25</t>
  </si>
  <si>
    <t>حمیده علیزاده</t>
  </si>
  <si>
    <t>1401/04/01</t>
  </si>
  <si>
    <t>اعمال مدرک تحصیلی و ارتقای طبقه شغلی</t>
  </si>
  <si>
    <t>سعیدرضا اعظمی</t>
  </si>
  <si>
    <t>1400/12/02</t>
  </si>
  <si>
    <t>مسلم نعمت پور</t>
  </si>
  <si>
    <t>1401/03/11</t>
  </si>
  <si>
    <t>محمدرضا کارستانی</t>
  </si>
  <si>
    <t>حسن شاهی قره بلاغ</t>
  </si>
  <si>
    <t>عبداله عبادی</t>
  </si>
  <si>
    <t>1401/01/19</t>
  </si>
  <si>
    <t>معصومه نصیری دهبنه</t>
  </si>
  <si>
    <t>1401/02/10</t>
  </si>
  <si>
    <t>خدیجه معصومی</t>
  </si>
  <si>
    <t>زینب موحد خواه</t>
  </si>
  <si>
    <t>1401/03/09</t>
  </si>
  <si>
    <t>اعظم صادقی</t>
  </si>
  <si>
    <t>حمیدرضا کیوانلو شهرستانکی</t>
  </si>
  <si>
    <t>1400/03/07</t>
  </si>
  <si>
    <t>زینت سادات فرخ</t>
  </si>
  <si>
    <t>وحید عبدالهی</t>
  </si>
  <si>
    <t>علی مظفرپور نوری</t>
  </si>
  <si>
    <t>98/01/26</t>
  </si>
  <si>
    <t>98/11/24</t>
  </si>
  <si>
    <t>1401/05/24</t>
  </si>
  <si>
    <t>محرمعلی اسکندرزاده</t>
  </si>
  <si>
    <t>1401/03/03</t>
  </si>
  <si>
    <t>1401/05/01</t>
  </si>
  <si>
    <t>محمدولی احمدزاده</t>
  </si>
  <si>
    <t>الیاس بهارلو</t>
  </si>
  <si>
    <t>فرامرز امامی آقکند</t>
  </si>
  <si>
    <t>فرهاد مکفی</t>
  </si>
  <si>
    <t>مرضیه ابوالفتحی</t>
  </si>
  <si>
    <t>الهام شابازاده کلاگر</t>
  </si>
  <si>
    <t>میلاد عسگری</t>
  </si>
  <si>
    <t>1401/05/10</t>
  </si>
  <si>
    <t>مرجان صفوی</t>
  </si>
  <si>
    <t>1401/05/02</t>
  </si>
  <si>
    <t>منا حبیبی</t>
  </si>
  <si>
    <t>فریبا رزمگیر صومعه سفلی</t>
  </si>
  <si>
    <t>فاطمه دلاور اردکانی</t>
  </si>
  <si>
    <t>رقیه احمد نیا</t>
  </si>
  <si>
    <t>سمیه مامرشفان</t>
  </si>
  <si>
    <t>سیده هنگامه آقائی</t>
  </si>
  <si>
    <t>زینت آراوند</t>
  </si>
  <si>
    <t>احتساب سابقه/ ارتقای طبقه و رتبه شغلی</t>
  </si>
  <si>
    <t>صدیقه کنعان آذر</t>
  </si>
  <si>
    <t>رقیه احمدنیا</t>
  </si>
  <si>
    <t>1400/12/09</t>
  </si>
  <si>
    <t>مرضیه حسینی</t>
  </si>
  <si>
    <t>قاسم خاوری</t>
  </si>
  <si>
    <t>علی اخوان</t>
  </si>
  <si>
    <t>سارا شاهمرادی</t>
  </si>
  <si>
    <t>اعمال مدرک تحصیلی و انتصاب</t>
  </si>
  <si>
    <t>آرزو میرزایی</t>
  </si>
  <si>
    <t>سمیه کارگر</t>
  </si>
  <si>
    <t>معصومه امینی</t>
  </si>
  <si>
    <t>1401/03/28</t>
  </si>
  <si>
    <t>زهرا محمودی عالمی</t>
  </si>
  <si>
    <t>فرشته بزرگیان نیا</t>
  </si>
  <si>
    <t>رضا کاوه باباحیدری</t>
  </si>
  <si>
    <t>مهدی جاوید کلته</t>
  </si>
  <si>
    <t>مجتبی صیادی</t>
  </si>
  <si>
    <t>سجاد اکبری مغانلو</t>
  </si>
  <si>
    <t>زهره حیدری</t>
  </si>
  <si>
    <t>مسعود علیمرادی</t>
  </si>
  <si>
    <t>رحمان قلندری</t>
  </si>
  <si>
    <t>نوید ترابی ثانی</t>
  </si>
  <si>
    <t>سعیده کوشکی</t>
  </si>
  <si>
    <t>سولماز تقی زاده</t>
  </si>
  <si>
    <t>سمیرا دهقانی دشتابی</t>
  </si>
  <si>
    <t>الهام مرتب</t>
  </si>
  <si>
    <t>احمد محمودی</t>
  </si>
  <si>
    <t>رضا اسماعیل زاده اردغانی</t>
  </si>
  <si>
    <t>پیمان جمالی شکرآب</t>
  </si>
  <si>
    <t>مرتضی نوجه بیگی</t>
  </si>
  <si>
    <t>محدثه فتح الله زاده</t>
  </si>
  <si>
    <t>احمد گودرزی</t>
  </si>
  <si>
    <t>یوسف حیدرزاده</t>
  </si>
  <si>
    <t>فاطمه حیدری</t>
  </si>
  <si>
    <t>ارتقاء طبقه</t>
  </si>
  <si>
    <t>01/01/1401</t>
  </si>
  <si>
    <t>03/03/1401</t>
  </si>
  <si>
    <t>04/01/1401</t>
  </si>
  <si>
    <t>08/01/1401</t>
  </si>
  <si>
    <t>16/02/1401</t>
  </si>
  <si>
    <t>18/06/1401</t>
  </si>
  <si>
    <t>25/01/1401</t>
  </si>
  <si>
    <t>03/02/1401</t>
  </si>
  <si>
    <t>08/02/1401</t>
  </si>
  <si>
    <t>01/03/1401</t>
  </si>
  <si>
    <t>19/03/1401</t>
  </si>
  <si>
    <t>12/04/1401</t>
  </si>
  <si>
    <t>01/02/1401</t>
  </si>
  <si>
    <t>15/02/1401</t>
  </si>
  <si>
    <t>15/04/1401</t>
  </si>
  <si>
    <t>14/04/1401</t>
  </si>
  <si>
    <t>1401/3/31</t>
  </si>
  <si>
    <t>فرعی</t>
  </si>
  <si>
    <t>معصومه وصالی برازنده</t>
  </si>
  <si>
    <t>قاسم اصلانی</t>
  </si>
  <si>
    <t>بهزاد علی زاده</t>
  </si>
  <si>
    <t>مینا داودپور</t>
  </si>
  <si>
    <t>محمد کاظمی</t>
  </si>
  <si>
    <t>12/05/1401</t>
  </si>
  <si>
    <t>06/12/1399</t>
  </si>
  <si>
    <t>27/09/1400</t>
  </si>
  <si>
    <r>
      <t>1401</t>
    </r>
    <r>
      <rPr>
        <b/>
        <sz val="9"/>
        <color theme="1"/>
        <rFont val="Calibri"/>
        <family val="2"/>
        <scheme val="minor"/>
      </rPr>
      <t>/</t>
    </r>
    <r>
      <rPr>
        <b/>
        <sz val="9"/>
        <color theme="1"/>
        <rFont val="B Nazanin"/>
        <charset val="178"/>
      </rPr>
      <t>06</t>
    </r>
    <r>
      <rPr>
        <b/>
        <sz val="9"/>
        <color theme="1"/>
        <rFont val="Calibri"/>
        <family val="2"/>
        <scheme val="minor"/>
      </rPr>
      <t>/</t>
    </r>
    <r>
      <rPr>
        <b/>
        <sz val="9"/>
        <color theme="1"/>
        <rFont val="B Nazanin"/>
        <charset val="178"/>
      </rPr>
      <t>05</t>
    </r>
  </si>
  <si>
    <t>تیر1401</t>
  </si>
  <si>
    <t>چهارم</t>
  </si>
  <si>
    <t>مهدی صفری</t>
  </si>
  <si>
    <t xml:space="preserve">حمید رضا عبداللهی </t>
  </si>
  <si>
    <t>علی مسلمی</t>
  </si>
  <si>
    <t>عیسی قربانی امیر</t>
  </si>
  <si>
    <t>1401/4/8</t>
  </si>
  <si>
    <t>1401/9/22</t>
  </si>
  <si>
    <t>محمد حسین حاج عبدی</t>
  </si>
  <si>
    <t>حامد احمدی</t>
  </si>
  <si>
    <t>1401/4/9</t>
  </si>
  <si>
    <t>امیر علی محمد زمانی</t>
  </si>
  <si>
    <t>میلادصارمی</t>
  </si>
  <si>
    <t>جواد رنجبر</t>
  </si>
  <si>
    <t>1400/2/1</t>
  </si>
  <si>
    <t>تیر 1401</t>
  </si>
  <si>
    <t>سعید اله امانی</t>
  </si>
  <si>
    <t>1401/6/1</t>
  </si>
  <si>
    <t>زهرا قربانی</t>
  </si>
  <si>
    <t>رقیه سیدی تولون</t>
  </si>
  <si>
    <t>مرضیه بوالحسنی</t>
  </si>
  <si>
    <t>احمد بیگدلی</t>
  </si>
  <si>
    <t>هانیه خیری</t>
  </si>
  <si>
    <t>روزبه بابالویی</t>
  </si>
  <si>
    <t>سعید آزادی مقدم</t>
  </si>
  <si>
    <t>سعید شریفی</t>
  </si>
  <si>
    <t>مهری علی جانی</t>
  </si>
  <si>
    <t>مرضیه رضا زاده بلگوری</t>
  </si>
  <si>
    <t>1400/5/28</t>
  </si>
  <si>
    <t>99/7/14</t>
  </si>
  <si>
    <t>1400/8/21</t>
  </si>
  <si>
    <t>حسین رضایی</t>
  </si>
  <si>
    <t>معصومه حسنخانی</t>
  </si>
  <si>
    <t>منصوره خلبانی</t>
  </si>
  <si>
    <t>سمانه ایمانقلیزاده</t>
  </si>
  <si>
    <t>سمانه بشیری</t>
  </si>
  <si>
    <t>الهام مکرمی اغول بیک</t>
  </si>
  <si>
    <t>ارتقای رتبه پایه</t>
  </si>
  <si>
    <t>99/4/8</t>
  </si>
  <si>
    <t>1401/1/1</t>
  </si>
  <si>
    <t>1400/10/19</t>
  </si>
  <si>
    <t>1400/9/10</t>
  </si>
  <si>
    <t>رامین ملکی</t>
  </si>
  <si>
    <t>1400/10/22</t>
  </si>
  <si>
    <t>1401/3/4</t>
  </si>
  <si>
    <t>کبری راهی</t>
  </si>
  <si>
    <t>ملیحه قنبری</t>
  </si>
  <si>
    <t>سهیلا جهانی</t>
  </si>
  <si>
    <t>احتساب سابقه/ارتقای طبقه شغلی</t>
  </si>
  <si>
    <t>اعظم کاظمی</t>
  </si>
  <si>
    <t>سمیه نعمتی</t>
  </si>
  <si>
    <t xml:space="preserve">ملیحه آرین </t>
  </si>
  <si>
    <t>1401/7/5</t>
  </si>
  <si>
    <t>1400/5/24</t>
  </si>
  <si>
    <t>دکتر رضا محمدی</t>
  </si>
  <si>
    <t>ایمان ادهم رودکلی</t>
  </si>
  <si>
    <t>1401/04/15</t>
  </si>
  <si>
    <t>لیلا مقیسه</t>
  </si>
  <si>
    <t>الهام سهرابی</t>
  </si>
  <si>
    <t>اسراء اربابی</t>
  </si>
  <si>
    <t>1400/10/12</t>
  </si>
  <si>
    <t>1400/12/10</t>
  </si>
  <si>
    <t>زهرا حامی</t>
  </si>
  <si>
    <t>اکرم داودی</t>
  </si>
  <si>
    <t xml:space="preserve">رتبه خبره </t>
  </si>
  <si>
    <t>1400/10/29</t>
  </si>
  <si>
    <t>آذر محمدزاده سراب</t>
  </si>
  <si>
    <t>مرتضی میرزا آقایی قاضی محله</t>
  </si>
  <si>
    <t>انتصاب/اعمال مدرک</t>
  </si>
  <si>
    <t>سمانه هاشمی بنی</t>
  </si>
  <si>
    <t>اکرم حسن نژاد</t>
  </si>
  <si>
    <t>شهلا شوقی</t>
  </si>
  <si>
    <t>لیلا عبدی</t>
  </si>
  <si>
    <t>نیره بهروزی</t>
  </si>
  <si>
    <t>1401/7/23</t>
  </si>
  <si>
    <t>نرجس بسکابادی</t>
  </si>
  <si>
    <t>دکتر پرستو زرین قلمی</t>
  </si>
  <si>
    <t>مهدی احمدی</t>
  </si>
  <si>
    <t>علی نژاد احمد پور</t>
  </si>
  <si>
    <t>جواد کمالی فشتمی</t>
  </si>
  <si>
    <t>سعید فعال سهزابی</t>
  </si>
  <si>
    <t xml:space="preserve">جواد حسن پور میاندسته </t>
  </si>
  <si>
    <t xml:space="preserve">چهارم </t>
  </si>
  <si>
    <t>مریم شهابی</t>
  </si>
  <si>
    <t>1400/10/2</t>
  </si>
  <si>
    <t>مجتبی طالبی آهویی</t>
  </si>
  <si>
    <t>اسماعیل جلالی</t>
  </si>
  <si>
    <t>محمد عابد</t>
  </si>
  <si>
    <t>مجید پرهیزی</t>
  </si>
  <si>
    <t>سودابه طاهری اندی</t>
  </si>
  <si>
    <t>1401/1/20</t>
  </si>
  <si>
    <t>1401/6/3</t>
  </si>
  <si>
    <t>1401/5/2</t>
  </si>
  <si>
    <t>محمد رضا صباغیه یزد</t>
  </si>
  <si>
    <t>زهرا پازوکی</t>
  </si>
  <si>
    <t>1401/2/8</t>
  </si>
  <si>
    <t xml:space="preserve">منا کریمی نیازاغه </t>
  </si>
  <si>
    <t xml:space="preserve">الهه نوری علویجه </t>
  </si>
  <si>
    <t>محمد فراهانی</t>
  </si>
  <si>
    <t>1400/12/3</t>
  </si>
  <si>
    <t>نسیم احمدی</t>
  </si>
  <si>
    <t>فاطمه غلامی</t>
  </si>
  <si>
    <t>اطلس رحیمی قبانتپه</t>
  </si>
  <si>
    <t>تقی اسد زاده</t>
  </si>
  <si>
    <t xml:space="preserve">تیر1401   </t>
  </si>
  <si>
    <t xml:space="preserve">ارتقاء رتبه عالی </t>
  </si>
  <si>
    <t xml:space="preserve">نسرین چراغی </t>
  </si>
  <si>
    <t>1400/11/5</t>
  </si>
  <si>
    <t xml:space="preserve">عصمت ملک صیدآبادی </t>
  </si>
  <si>
    <t>1401/4/5</t>
  </si>
  <si>
    <t xml:space="preserve">زینب ملک صیدآبادی </t>
  </si>
  <si>
    <t>1401/7/21</t>
  </si>
  <si>
    <t>1401/7/22</t>
  </si>
  <si>
    <t>رقیه مرادی زرده</t>
  </si>
  <si>
    <t xml:space="preserve">الهام شریعتمداری </t>
  </si>
  <si>
    <t>1401/8/1</t>
  </si>
  <si>
    <t xml:space="preserve">مریم صمدی </t>
  </si>
  <si>
    <t xml:space="preserve">فاطمه دربندی </t>
  </si>
  <si>
    <t>97/1/22</t>
  </si>
  <si>
    <t xml:space="preserve">مقداد آشوری </t>
  </si>
  <si>
    <t xml:space="preserve">محمد حسینعلی </t>
  </si>
  <si>
    <t>1401/3/30</t>
  </si>
  <si>
    <t xml:space="preserve">فاطمه ملائی </t>
  </si>
  <si>
    <t>1401/5/15</t>
  </si>
  <si>
    <t xml:space="preserve">غلامرضا رجبی </t>
  </si>
  <si>
    <t>ارتقاء رتبه خبره</t>
  </si>
  <si>
    <t>مریم فیضی</t>
  </si>
  <si>
    <t xml:space="preserve">منیر رحیمخانی </t>
  </si>
  <si>
    <t>1401/11/8</t>
  </si>
  <si>
    <t>انتقال/انتصاب</t>
  </si>
  <si>
    <t>سارا روستا پیشه</t>
  </si>
  <si>
    <t>انتصاب/انتقال</t>
  </si>
  <si>
    <t xml:space="preserve">رقیه اصغری </t>
  </si>
  <si>
    <t xml:space="preserve">مهسا شیری </t>
  </si>
  <si>
    <t>1400/6/31</t>
  </si>
  <si>
    <t>زهرا رضاخان نجاد</t>
  </si>
  <si>
    <t>حمیرا اراسته</t>
  </si>
  <si>
    <t>تغییرعنوان</t>
  </si>
  <si>
    <t>1401/4/7</t>
  </si>
  <si>
    <t>مجتبی فرزین</t>
  </si>
  <si>
    <t>خبره</t>
  </si>
  <si>
    <t>98/8/19</t>
  </si>
  <si>
    <t>احمدغائب</t>
  </si>
  <si>
    <t>فاطمه صالحی</t>
  </si>
  <si>
    <t>1401/8/7</t>
  </si>
  <si>
    <t>نسرین علایی</t>
  </si>
  <si>
    <t>1401/4/13</t>
  </si>
  <si>
    <t>امیراحسانی</t>
  </si>
  <si>
    <t>1401/4/25</t>
  </si>
  <si>
    <t>راضیه طرلانی</t>
  </si>
  <si>
    <t>زهرا ثابت قدم</t>
  </si>
  <si>
    <t>شیرین کرمی</t>
  </si>
  <si>
    <t>1401/4/16</t>
  </si>
  <si>
    <t xml:space="preserve">احتساب سوابق </t>
  </si>
  <si>
    <t>نرگس ظاهری</t>
  </si>
  <si>
    <t>رقیه قدیمی</t>
  </si>
  <si>
    <t>سهیلا فتحی الهی</t>
  </si>
  <si>
    <t>پویا قربانی</t>
  </si>
  <si>
    <t>احمد ولی زاده</t>
  </si>
  <si>
    <t>حمیدنصیری کندی</t>
  </si>
  <si>
    <t>محمود بابازاده</t>
  </si>
  <si>
    <t>حسن جرجان</t>
  </si>
  <si>
    <t>فریدون ولیوند</t>
  </si>
  <si>
    <t>سمیرا ایوزخانی</t>
  </si>
  <si>
    <t>زهرا حریری جهرمی</t>
  </si>
  <si>
    <t>ازتاریخ انتقال قطعی</t>
  </si>
  <si>
    <t xml:space="preserve"> انتصاب</t>
  </si>
  <si>
    <t>منیره کوهساری</t>
  </si>
  <si>
    <t>زهرا حیدری</t>
  </si>
  <si>
    <t>اعظم حسینی</t>
  </si>
  <si>
    <t>زهرافیض اله زاده</t>
  </si>
  <si>
    <t>1400/12/8</t>
  </si>
  <si>
    <t>هاله معصومی راد</t>
  </si>
  <si>
    <t>1401/4/29</t>
  </si>
  <si>
    <t>کبری دارابیان</t>
  </si>
  <si>
    <t>علی نوری محمدی بابا کلک</t>
  </si>
  <si>
    <t>1401/04/08</t>
  </si>
  <si>
    <t>انتصاب/ تنزل طبقه شغلی</t>
  </si>
  <si>
    <t>اعمال مدرک تحصیلی/انتقال و انتصاب/ تنزل طبقه شغلی</t>
  </si>
  <si>
    <t>هادی الماس صومعه کبودین</t>
  </si>
  <si>
    <t>راحله سعادتمند</t>
  </si>
  <si>
    <t>معصومه فراهانی</t>
  </si>
  <si>
    <t>1401/09/16</t>
  </si>
  <si>
    <t>آرش نباتی</t>
  </si>
  <si>
    <t>1400/04/02</t>
  </si>
  <si>
    <t>فاطمه اصغری خانکندی</t>
  </si>
  <si>
    <t>1401/02/20</t>
  </si>
  <si>
    <t>شیوا شکیبا فریو</t>
  </si>
  <si>
    <t>1401/10/01</t>
  </si>
  <si>
    <t>منصوره سادات موسوی نجف آبادی</t>
  </si>
  <si>
    <t>فروغ السادات میر کریمی</t>
  </si>
  <si>
    <t>1400/12/18</t>
  </si>
  <si>
    <t>سید رضا فاضلی</t>
  </si>
  <si>
    <t>معصومه بلوچی</t>
  </si>
  <si>
    <t>1401/04/29</t>
  </si>
  <si>
    <t>مصطفی نژاد اصغری</t>
  </si>
  <si>
    <t>99/11/20</t>
  </si>
  <si>
    <t>زهرا اسکندری</t>
  </si>
  <si>
    <t>1401/04/25</t>
  </si>
  <si>
    <t>مریم آبنوج</t>
  </si>
  <si>
    <t>1401/04/26</t>
  </si>
  <si>
    <t>محسن اسماعیلی پور</t>
  </si>
  <si>
    <t>1401/07/01</t>
  </si>
  <si>
    <t>مصطفی منشی زاده</t>
  </si>
  <si>
    <t>1401/04/22</t>
  </si>
  <si>
    <t>سمیه جواد زاده</t>
  </si>
  <si>
    <t>1401/10/11</t>
  </si>
  <si>
    <t>حمید نیک نژاد</t>
  </si>
  <si>
    <t>رقیه محمد تقی</t>
  </si>
  <si>
    <t>علی نادری</t>
  </si>
  <si>
    <t>فروزنده درخشان</t>
  </si>
  <si>
    <t>سونا مظفری</t>
  </si>
  <si>
    <t>هادی جعفری راد</t>
  </si>
  <si>
    <t>1400/08/02</t>
  </si>
  <si>
    <t>1401/11/22</t>
  </si>
  <si>
    <t>ملیحه سادات دولت آبادی</t>
  </si>
  <si>
    <t>1401/11/29</t>
  </si>
  <si>
    <t>فرزانه قمی</t>
  </si>
  <si>
    <t>مهین برنجی</t>
  </si>
  <si>
    <t>بشیر قاضی خانی</t>
  </si>
  <si>
    <t>یوسف ویسی فیض آباد</t>
  </si>
  <si>
    <t>مهناز مسیب مرادی</t>
  </si>
  <si>
    <t>نهضت حاتمی</t>
  </si>
  <si>
    <t>فوزیه امامی کرد محله</t>
  </si>
  <si>
    <t>1400/03/20</t>
  </si>
  <si>
    <t>جلیل ذاکری جزه</t>
  </si>
  <si>
    <t>98/05/12</t>
  </si>
  <si>
    <t>زهرا فلاحی</t>
  </si>
  <si>
    <t>1401/11/04</t>
  </si>
  <si>
    <t>محبوبه ستارزاده تبریزی</t>
  </si>
  <si>
    <t>1400/04/01</t>
  </si>
  <si>
    <t>حمید احمدوند</t>
  </si>
  <si>
    <t>رویا روان بخش</t>
  </si>
  <si>
    <t>1401/07/12</t>
  </si>
  <si>
    <t>1400/05/04</t>
  </si>
  <si>
    <t>احتساب سابقه/ ارنقای طبقه شغلی</t>
  </si>
  <si>
    <t>فریبا قدیمی آسیابر</t>
  </si>
  <si>
    <t>رسول قربان پور</t>
  </si>
  <si>
    <t>محمد محمدی</t>
  </si>
  <si>
    <t>فرزانه عبدی</t>
  </si>
  <si>
    <t>پروین نادری ممان</t>
  </si>
  <si>
    <t>امیر ولایتی</t>
  </si>
  <si>
    <t>الهام جهانشاهلو</t>
  </si>
  <si>
    <t>مریم فراهانی</t>
  </si>
  <si>
    <t>98/01/11</t>
  </si>
  <si>
    <t>1400/01/11</t>
  </si>
  <si>
    <t>1400/01/18</t>
  </si>
  <si>
    <t>محبوبه علیخانی</t>
  </si>
  <si>
    <t>1400/06/09</t>
  </si>
  <si>
    <t>زهرا نور آذر</t>
  </si>
  <si>
    <t>1400/09/13</t>
  </si>
  <si>
    <t>حامد کاکائی</t>
  </si>
  <si>
    <t>99/01/09</t>
  </si>
  <si>
    <t>1401/03/29</t>
  </si>
  <si>
    <t>سارا کریمی</t>
  </si>
  <si>
    <t>لیلا فیلی</t>
  </si>
  <si>
    <t>96/07/21</t>
  </si>
  <si>
    <t>99/04/29</t>
  </si>
  <si>
    <t>سمیه نوری</t>
  </si>
  <si>
    <t>1400/11/23</t>
  </si>
  <si>
    <t>ملیحه غریب شاه</t>
  </si>
  <si>
    <t>1400/04/12</t>
  </si>
  <si>
    <t>مریم عسکری</t>
  </si>
  <si>
    <t>1400/06/15</t>
  </si>
  <si>
    <t>فریبا بابائی صوفی حسن</t>
  </si>
  <si>
    <t>99/06/01</t>
  </si>
  <si>
    <t>فریبا ممی پور</t>
  </si>
  <si>
    <t>96/07/12</t>
  </si>
  <si>
    <t>1400/07/12</t>
  </si>
  <si>
    <t>1400/04/23</t>
  </si>
  <si>
    <t>99/03/26</t>
  </si>
  <si>
    <t>عزیز حسن زاده اصل</t>
  </si>
  <si>
    <t>98/04/30</t>
  </si>
  <si>
    <t>بهاره شهبازی میر آقائی</t>
  </si>
  <si>
    <t>1401/11/15</t>
  </si>
  <si>
    <t>محدثه السادات مرتضوی زاده</t>
  </si>
  <si>
    <t>شیما عسگری</t>
  </si>
  <si>
    <t>هاجر تسلیمی</t>
  </si>
  <si>
    <t>مرضیه نظری قوشخانه</t>
  </si>
  <si>
    <t>محمد دهقانی</t>
  </si>
  <si>
    <t>زهرا اصلاحی</t>
  </si>
  <si>
    <t>1400/06/02</t>
  </si>
  <si>
    <t>1401/12/05</t>
  </si>
  <si>
    <t>اشرف حسینی</t>
  </si>
  <si>
    <t>فاطمه عزیزی</t>
  </si>
  <si>
    <t>علیرضا نجفی</t>
  </si>
  <si>
    <t>پنجم</t>
  </si>
  <si>
    <t>مرداد1401</t>
  </si>
  <si>
    <t>الهام داوودی</t>
  </si>
  <si>
    <t>1401/5/5</t>
  </si>
  <si>
    <t>اتقال و اتنتصاب</t>
  </si>
  <si>
    <t>مهدی وفائی فرد</t>
  </si>
  <si>
    <t>فاطمه احمدزاده</t>
  </si>
  <si>
    <t>1401/5/26</t>
  </si>
  <si>
    <t>1401/9/7</t>
  </si>
  <si>
    <t xml:space="preserve">اعظم صیفی </t>
  </si>
  <si>
    <t>رقیه مولائی</t>
  </si>
  <si>
    <t>1401/5/12</t>
  </si>
  <si>
    <t>سمانه رمضانی</t>
  </si>
  <si>
    <t>وحید قاسمی</t>
  </si>
  <si>
    <t>1401/5/19</t>
  </si>
  <si>
    <t>اعظم رهگذر</t>
  </si>
  <si>
    <t>1401/25/22</t>
  </si>
  <si>
    <t>سحر نامی</t>
  </si>
  <si>
    <t>فاطمه وهابی</t>
  </si>
  <si>
    <t>1401/5/25</t>
  </si>
  <si>
    <t>مهناز ابهری</t>
  </si>
  <si>
    <t>هادی جوادپور</t>
  </si>
  <si>
    <t>لیلا یحیائی</t>
  </si>
  <si>
    <t>رتبه و طبقه شغلی</t>
  </si>
  <si>
    <t>سمیه اعتمادی کیا</t>
  </si>
  <si>
    <t>اعظم شیرمحمدی</t>
  </si>
  <si>
    <t xml:space="preserve">سعید حسنی </t>
  </si>
  <si>
    <t>مهدیه شیرازی</t>
  </si>
  <si>
    <t>1401/1/19</t>
  </si>
  <si>
    <t>فاطمه آقائی</t>
  </si>
  <si>
    <t>زهرا توحیدی سرچشمه</t>
  </si>
  <si>
    <t xml:space="preserve">پنجم </t>
  </si>
  <si>
    <t>اعمال مدرک  و طبقه شغلی</t>
  </si>
  <si>
    <t xml:space="preserve">وهاب عرفانی </t>
  </si>
  <si>
    <t>حمیرا علی زاده</t>
  </si>
  <si>
    <t>محمدرضا فیضی زاده</t>
  </si>
  <si>
    <t>اعمال مدرک  و طبقه شغلی سوابق</t>
  </si>
  <si>
    <t>محمد جنیدی</t>
  </si>
  <si>
    <t xml:space="preserve"> طبقه شغلی سوابق</t>
  </si>
  <si>
    <t>زهره آدینه وند</t>
  </si>
  <si>
    <t xml:space="preserve">مرتضی عسگری  زاده </t>
  </si>
  <si>
    <t>1401/12/16</t>
  </si>
  <si>
    <t xml:space="preserve">خبره </t>
  </si>
  <si>
    <t>رضا کریم خانی</t>
  </si>
  <si>
    <t>1400/3/1</t>
  </si>
  <si>
    <t xml:space="preserve">زلیخا صادقی </t>
  </si>
  <si>
    <t xml:space="preserve">زهراکلاته </t>
  </si>
  <si>
    <t>معصومه احمدی بابادی</t>
  </si>
  <si>
    <t>1401/5/11</t>
  </si>
  <si>
    <t>حسین رحمانی</t>
  </si>
  <si>
    <t>فریبا علی زاده</t>
  </si>
  <si>
    <t>حلیمه ربانی ارشد</t>
  </si>
  <si>
    <t>لیلا  بایرامی</t>
  </si>
  <si>
    <t>1401/7/25</t>
  </si>
  <si>
    <t>نادر امجدی</t>
  </si>
  <si>
    <t>حجت اله بیات</t>
  </si>
  <si>
    <t xml:space="preserve">لیلا بشیری </t>
  </si>
  <si>
    <t>1400/12/27</t>
  </si>
  <si>
    <t xml:space="preserve">مهرداد محمدی </t>
  </si>
  <si>
    <t xml:space="preserve">ارتقارتبه شغلی </t>
  </si>
  <si>
    <t>1400/11/10</t>
  </si>
  <si>
    <t xml:space="preserve">زهره معاونتیان </t>
  </si>
  <si>
    <t>بهارک رنجبران</t>
  </si>
  <si>
    <t>زهرا یدالهی</t>
  </si>
  <si>
    <t>1401/9/11</t>
  </si>
  <si>
    <t>سوابق  شغلی و طبقه شغلی</t>
  </si>
  <si>
    <t>شهرام نامی</t>
  </si>
  <si>
    <t>مرضیه سالاروند</t>
  </si>
  <si>
    <t>شهین وفائی</t>
  </si>
  <si>
    <t>پروین کرمی</t>
  </si>
  <si>
    <t>اکرم قاسم خانی</t>
  </si>
  <si>
    <t>مرداد 1401</t>
  </si>
  <si>
    <t>سوابق و ارتقای طبقه</t>
  </si>
  <si>
    <t>منیژه بابایی</t>
  </si>
  <si>
    <t>مدرک فوق دیپلم و طبقه شغلی</t>
  </si>
  <si>
    <t>فاطمه شهریار خلجی</t>
  </si>
  <si>
    <t xml:space="preserve">محمد حسین مهری </t>
  </si>
  <si>
    <t>1401/4/22</t>
  </si>
  <si>
    <t>احتساب سابقه/طبقه</t>
  </si>
  <si>
    <t xml:space="preserve">لیلا مولائی </t>
  </si>
  <si>
    <t xml:space="preserve">مهسا قربانی </t>
  </si>
  <si>
    <t xml:space="preserve">حسین خرمی پور </t>
  </si>
  <si>
    <t>محسن عبدل زاده</t>
  </si>
  <si>
    <t>1401/5/3</t>
  </si>
  <si>
    <t xml:space="preserve">رضا کرابی </t>
  </si>
  <si>
    <t xml:space="preserve">اعظم برجی </t>
  </si>
  <si>
    <t xml:space="preserve">علی اکبری </t>
  </si>
  <si>
    <t>مهسا علی پور</t>
  </si>
  <si>
    <t xml:space="preserve">روناک محمدی پور </t>
  </si>
  <si>
    <t xml:space="preserve">آذر چشم براه </t>
  </si>
  <si>
    <t xml:space="preserve">مهدیه رحیمی </t>
  </si>
  <si>
    <t xml:space="preserve">مینا صیدی </t>
  </si>
  <si>
    <t>احتساب سوابق/طبقه</t>
  </si>
  <si>
    <t xml:space="preserve">حامد شیرازی نژاد </t>
  </si>
  <si>
    <t xml:space="preserve">مهران شاکری </t>
  </si>
  <si>
    <t>منیژه قوچه بگلو</t>
  </si>
  <si>
    <t>اعمال مدرک/طبقه</t>
  </si>
  <si>
    <t xml:space="preserve">مرجان صبوحی </t>
  </si>
  <si>
    <t xml:space="preserve">رقیه جعفری </t>
  </si>
  <si>
    <t>پدرام فرج زاده</t>
  </si>
  <si>
    <t xml:space="preserve">مهین کجوری گشنیانی </t>
  </si>
  <si>
    <t>1400/6/22</t>
  </si>
  <si>
    <t xml:space="preserve">ناهید ناصری </t>
  </si>
  <si>
    <t>پرویز عزیزی</t>
  </si>
  <si>
    <t>سمانه ملک</t>
  </si>
  <si>
    <t xml:space="preserve">سحر نور علی اوغلی پریخانی </t>
  </si>
  <si>
    <t xml:space="preserve">سهیل لطفی </t>
  </si>
  <si>
    <t xml:space="preserve">لیدا پور قاسم گرگری </t>
  </si>
  <si>
    <t xml:space="preserve">عاطفه کامرانی </t>
  </si>
  <si>
    <t>معصومه عباسی بانی</t>
  </si>
  <si>
    <t>1401/5/10</t>
  </si>
  <si>
    <t xml:space="preserve">فاطمه شهبازی </t>
  </si>
  <si>
    <t xml:space="preserve">محسن تاجیک </t>
  </si>
  <si>
    <t>وحید بایندور شبرتو</t>
  </si>
  <si>
    <t xml:space="preserve">هادی اسمعیلی </t>
  </si>
  <si>
    <t xml:space="preserve">مونا اسمعیل </t>
  </si>
  <si>
    <t xml:space="preserve">صغری کریمی </t>
  </si>
  <si>
    <t xml:space="preserve">مهرداد پناهی </t>
  </si>
  <si>
    <t>مردا د1401</t>
  </si>
  <si>
    <t>1400/10/8</t>
  </si>
  <si>
    <t xml:space="preserve">فروغ دهلوی </t>
  </si>
  <si>
    <t xml:space="preserve">محمد مرادی </t>
  </si>
  <si>
    <t xml:space="preserve">سودابه مکرمی </t>
  </si>
  <si>
    <t xml:space="preserve">معصومه نجف علی </t>
  </si>
  <si>
    <t>فریبا عربان بافرانی</t>
  </si>
  <si>
    <t xml:space="preserve"> انتصاب/طبقه شغلی </t>
  </si>
  <si>
    <t xml:space="preserve">هادی اردوخانی </t>
  </si>
  <si>
    <t xml:space="preserve">رتبه عالی </t>
  </si>
  <si>
    <t xml:space="preserve">ناهید احمدی </t>
  </si>
  <si>
    <t>1400/6/2</t>
  </si>
  <si>
    <t xml:space="preserve">زینب محمدی </t>
  </si>
  <si>
    <t xml:space="preserve">محمد حسن ابوالحسنی </t>
  </si>
  <si>
    <t xml:space="preserve">طبقه تشویقی </t>
  </si>
  <si>
    <t xml:space="preserve">الهام کلانتری </t>
  </si>
  <si>
    <t xml:space="preserve">امید محمدی </t>
  </si>
  <si>
    <t xml:space="preserve">مهدیه اخوان منش </t>
  </si>
  <si>
    <t xml:space="preserve">سجاد جهانی خمس </t>
  </si>
  <si>
    <t xml:space="preserve">امید پاطی </t>
  </si>
  <si>
    <t xml:space="preserve">محمد عبدالعلیزاد قاطعی </t>
  </si>
  <si>
    <t xml:space="preserve">طبقه شغلی </t>
  </si>
  <si>
    <t xml:space="preserve">رتبه ارشد </t>
  </si>
  <si>
    <t>1400/9/22</t>
  </si>
  <si>
    <t xml:space="preserve">نسرین عباسی دریاسری </t>
  </si>
  <si>
    <t xml:space="preserve">زهره عبادیان </t>
  </si>
  <si>
    <t xml:space="preserve">یامین راحت طلب بارکوسرائی </t>
  </si>
  <si>
    <t xml:space="preserve">میلاد طرآبادی </t>
  </si>
  <si>
    <t xml:space="preserve">طاهره دلاوری </t>
  </si>
  <si>
    <t xml:space="preserve">جواد کریم پور </t>
  </si>
  <si>
    <t xml:space="preserve">هدی غفوری رحیم آبادی </t>
  </si>
  <si>
    <t xml:space="preserve">زهرا ابراهیم زاده فتیدهی </t>
  </si>
  <si>
    <t xml:space="preserve">اکبر باقری </t>
  </si>
  <si>
    <t>بهمن بالویی</t>
  </si>
  <si>
    <t>انتقال /انتصاب</t>
  </si>
  <si>
    <t>فاطمه زبر دست</t>
  </si>
  <si>
    <t xml:space="preserve">آناهیتا دبیری </t>
  </si>
  <si>
    <t>اعمال مدرک / طبقه/ انتصاب</t>
  </si>
  <si>
    <t>بابک پور میرزایی</t>
  </si>
  <si>
    <t>1401/1/28</t>
  </si>
  <si>
    <t>نغمه منصوری</t>
  </si>
  <si>
    <t>علی همتی متقاعد</t>
  </si>
  <si>
    <t>رقیه شفقی</t>
  </si>
  <si>
    <t>دل آرام دخیلی</t>
  </si>
  <si>
    <t>سودابه رمضانی دره بیدی</t>
  </si>
  <si>
    <t>آیدا شیخ لر</t>
  </si>
  <si>
    <t>سعید زرجام</t>
  </si>
  <si>
    <t>آناهیتا منافی مورکانی</t>
  </si>
  <si>
    <t>ارتقا طبقه شغلی</t>
  </si>
  <si>
    <t>زینب محمودی خواجه</t>
  </si>
  <si>
    <t xml:space="preserve">مرداد1401 </t>
  </si>
  <si>
    <t>ارتقای رتبه شغلی خبره</t>
  </si>
  <si>
    <t>لیلا آذرباش</t>
  </si>
  <si>
    <t>نازیلا آدمی</t>
  </si>
  <si>
    <t>طاهره طحانی بیدمشکی</t>
  </si>
  <si>
    <t>محسن داعی</t>
  </si>
  <si>
    <t>الهام شهبازی</t>
  </si>
  <si>
    <t>1401/7/8</t>
  </si>
  <si>
    <t>طاهره شاهرخی</t>
  </si>
  <si>
    <t>1401/6/11</t>
  </si>
  <si>
    <t>مه لقا شکوری ثانوی</t>
  </si>
  <si>
    <t>1401/9/1</t>
  </si>
  <si>
    <t>اشرف دژآهنگ</t>
  </si>
  <si>
    <t>فروغ جان جانه</t>
  </si>
  <si>
    <t>حسین شاولیان سکوندی</t>
  </si>
  <si>
    <t>احتساب سوابق/ارتقا طبقه شغلی</t>
  </si>
  <si>
    <t>علی مرادیانی گیلانی</t>
  </si>
  <si>
    <t>کتایون سادات حیدری</t>
  </si>
  <si>
    <t>1401/6/01</t>
  </si>
  <si>
    <t>علی اکبر حضوری</t>
  </si>
  <si>
    <t>1401/4/14</t>
  </si>
  <si>
    <t>امیر شوشتری</t>
  </si>
  <si>
    <t>حسام صیادی</t>
  </si>
  <si>
    <t>ارتقا رتبه شغلی پایه</t>
  </si>
  <si>
    <t>زیبا روستائی</t>
  </si>
  <si>
    <t>1401/2/23</t>
  </si>
  <si>
    <t>آرام احمدی پور</t>
  </si>
  <si>
    <t>ارتقا رتبه خبره</t>
  </si>
  <si>
    <t>میلاد محمدی مطلق</t>
  </si>
  <si>
    <t>مجتبی کاظمی</t>
  </si>
  <si>
    <t>معصومه بختیاری فرد</t>
  </si>
  <si>
    <t>1401/6/16</t>
  </si>
  <si>
    <t>مجید رضا خلج زاده</t>
  </si>
  <si>
    <t>1401/7/16</t>
  </si>
  <si>
    <t>میلاد بابائی</t>
  </si>
  <si>
    <t>1401/6/28</t>
  </si>
  <si>
    <t>محبوبه احمدی</t>
  </si>
  <si>
    <t>1401/5/24</t>
  </si>
  <si>
    <t>سمیرا یعقوبی برنجانی</t>
  </si>
  <si>
    <t>امینه  ملاشاهی</t>
  </si>
  <si>
    <t>فاطمه السادات کارچانی</t>
  </si>
  <si>
    <t>1401/12/15</t>
  </si>
  <si>
    <t>مهری محمدی</t>
  </si>
  <si>
    <t>1401/7/7</t>
  </si>
  <si>
    <t>امیر فلاح</t>
  </si>
  <si>
    <t>مریم فاطمی</t>
  </si>
  <si>
    <t>مریم حورزاد</t>
  </si>
  <si>
    <t>محمدرضا منصوری</t>
  </si>
  <si>
    <t>1400/9/5</t>
  </si>
  <si>
    <t>ششم</t>
  </si>
  <si>
    <t>ارتقاء طبقه شغلی</t>
  </si>
  <si>
    <t>حمید محرابی</t>
  </si>
  <si>
    <t>زهرا پیرحیاتی</t>
  </si>
  <si>
    <t>1401/7/4</t>
  </si>
  <si>
    <t>اعظم زینال زاده</t>
  </si>
  <si>
    <t>مجید علایی</t>
  </si>
  <si>
    <t>1400/6/16</t>
  </si>
  <si>
    <t>1401/6/2</t>
  </si>
  <si>
    <t>سهیلا بلال حبشی</t>
  </si>
  <si>
    <t>1401/7/18</t>
  </si>
  <si>
    <t>منصوره معرفتی</t>
  </si>
  <si>
    <t>1399/12/10</t>
  </si>
  <si>
    <t>علیرضا رضائی هولیقی</t>
  </si>
  <si>
    <t>رسول امامی کاظمی فر</t>
  </si>
  <si>
    <t>معصومه شیخ سفلی</t>
  </si>
  <si>
    <t>خسرو گودرزی</t>
  </si>
  <si>
    <t>1400/11/27</t>
  </si>
  <si>
    <t>باقر چراغی</t>
  </si>
  <si>
    <t>ارتقا رتبه ارشد</t>
  </si>
  <si>
    <t>سید مسلم دربندی کرمانشاه</t>
  </si>
  <si>
    <t>فاطمه مرادی جیرندهی</t>
  </si>
  <si>
    <t>1401/4/4</t>
  </si>
  <si>
    <t>مرداد 1402</t>
  </si>
  <si>
    <t>1401/05/05</t>
  </si>
  <si>
    <t xml:space="preserve">ارتقای رتبه خبره </t>
  </si>
  <si>
    <t>بهرام زارعی</t>
  </si>
  <si>
    <t>انتقال و انتصاب/ اعمال مدرک تحصیلی</t>
  </si>
  <si>
    <t>محمد هوشیاری</t>
  </si>
  <si>
    <t>1401/05/19</t>
  </si>
  <si>
    <t>1401/05/20</t>
  </si>
  <si>
    <t>ارتقای رتیه ارشد</t>
  </si>
  <si>
    <t>اعظم صفایی</t>
  </si>
  <si>
    <t>1400/09/03</t>
  </si>
  <si>
    <t>عبداله صیاد</t>
  </si>
  <si>
    <t>1400/05/17</t>
  </si>
  <si>
    <t>حدیث ستوده گیگاسری</t>
  </si>
  <si>
    <t>1401/06/13</t>
  </si>
  <si>
    <t>علی بیگی نصیری</t>
  </si>
  <si>
    <t>1401/05/26</t>
  </si>
  <si>
    <t>وجه اله عبادی</t>
  </si>
  <si>
    <t>1401/05/31</t>
  </si>
  <si>
    <t>سمیه رضی کماسائی</t>
  </si>
  <si>
    <t>1401/02/12</t>
  </si>
  <si>
    <t>سید علی طاهری اطاقسرا</t>
  </si>
  <si>
    <t>ناهید جهاندار لاشکی</t>
  </si>
  <si>
    <t>1400/12/26</t>
  </si>
  <si>
    <t>اکبر حسین زاده دوشر</t>
  </si>
  <si>
    <t>محمدحسین کفائی مهر</t>
  </si>
  <si>
    <t>1401/09/09</t>
  </si>
  <si>
    <t>بهزاد اصغری</t>
  </si>
  <si>
    <t>1401/05/12</t>
  </si>
  <si>
    <t>مهدی لشنی پارسا</t>
  </si>
  <si>
    <t>محمد غفاری</t>
  </si>
  <si>
    <t>ابوالفضل ایلکا</t>
  </si>
  <si>
    <t>1401/06/02</t>
  </si>
  <si>
    <t>ایوب پاطی</t>
  </si>
  <si>
    <t>حمیدرضا اوردی خانی</t>
  </si>
  <si>
    <t>1400/06/16</t>
  </si>
  <si>
    <t>اعطای یک مقطع تحصیلی بالاتر/ طبقع تشویقی</t>
  </si>
  <si>
    <t>عبداله آقاجانی</t>
  </si>
  <si>
    <t>96/03/30</t>
  </si>
  <si>
    <t>1400/03/01</t>
  </si>
  <si>
    <t>معین عادل</t>
  </si>
  <si>
    <t>1401/04/23</t>
  </si>
  <si>
    <t>1401/05/11</t>
  </si>
  <si>
    <t>سعید فروتن</t>
  </si>
  <si>
    <t>1400/12/28</t>
  </si>
  <si>
    <t>مریم تقی دوست</t>
  </si>
  <si>
    <t>المیرا نوری خشه حیران</t>
  </si>
  <si>
    <t>پگاه کاظمی</t>
  </si>
  <si>
    <t>الهام شیخی صومعه</t>
  </si>
  <si>
    <t>ابوذر قلی زاده</t>
  </si>
  <si>
    <t>رضا نجفی نوبهاری</t>
  </si>
  <si>
    <t>اعظم کاظمی محسن آبادی</t>
  </si>
  <si>
    <t>1400/06/07</t>
  </si>
  <si>
    <t>سوگند شیخعلی زاده</t>
  </si>
  <si>
    <t>مهرداد قاسمی</t>
  </si>
  <si>
    <t>اعمال مدرک تحصیلی/ انتصاب</t>
  </si>
  <si>
    <t>مریم ایری</t>
  </si>
  <si>
    <t>1401/01/04</t>
  </si>
  <si>
    <t>فاطمه شمس</t>
  </si>
  <si>
    <t>میترا حقیقی حسن آباد</t>
  </si>
  <si>
    <t>سمیه فرامرزی بابادی</t>
  </si>
  <si>
    <t>1401/03/02</t>
  </si>
  <si>
    <t>مهتاب درویش</t>
  </si>
  <si>
    <t>معصومه ابراهیمی</t>
  </si>
  <si>
    <t>1401/05/14</t>
  </si>
  <si>
    <t>زهره زمانیان</t>
  </si>
  <si>
    <t>تغییر عنوان و تنزل طبقه شغلی</t>
  </si>
  <si>
    <t>محمدرضا مشهدی فراهانی</t>
  </si>
  <si>
    <t>سمیرا قره سوفلو</t>
  </si>
  <si>
    <t>1401/06/26</t>
  </si>
  <si>
    <t>معصومه خزلی</t>
  </si>
  <si>
    <t>سحر پاکزاد</t>
  </si>
  <si>
    <t>1401/08/22</t>
  </si>
  <si>
    <t>سوادبه قناویز باف</t>
  </si>
  <si>
    <t>99/02/01</t>
  </si>
  <si>
    <t>وحیده پیشداد</t>
  </si>
  <si>
    <t>1400/06/17</t>
  </si>
  <si>
    <t>1400/04/28</t>
  </si>
  <si>
    <t>مژده عباسی آبزرگه</t>
  </si>
  <si>
    <t>ابراهیم کرفسی</t>
  </si>
  <si>
    <t>شرمین کفاشی بوکانی</t>
  </si>
  <si>
    <t>1401/03/21</t>
  </si>
  <si>
    <t>مسعود صدیقی ممان</t>
  </si>
  <si>
    <t>99/05/16</t>
  </si>
  <si>
    <t>مهدی سرگرم شهرنوی</t>
  </si>
  <si>
    <t>1400/10/09</t>
  </si>
  <si>
    <t>زینب شرکائی</t>
  </si>
  <si>
    <t>سیده ندا ساداتی</t>
  </si>
  <si>
    <t>دنیا رحیمی</t>
  </si>
  <si>
    <t>1401/04/13</t>
  </si>
  <si>
    <t>سید محمدحسین مدرس زاده اصفهانی فرد</t>
  </si>
  <si>
    <t>1400/04/29</t>
  </si>
  <si>
    <t>مرسده قدسی</t>
  </si>
  <si>
    <t>1400/04/25</t>
  </si>
  <si>
    <t>مجتبی قاضی خانی</t>
  </si>
  <si>
    <t>ام البنین قربانی</t>
  </si>
  <si>
    <t>1401/04/28</t>
  </si>
  <si>
    <t>آرزو پور بافرانی</t>
  </si>
  <si>
    <t>یاسین آداک</t>
  </si>
  <si>
    <t>بهرام مظفری عیسی لو</t>
  </si>
  <si>
    <t>عاطفه رضائی</t>
  </si>
  <si>
    <t>زینب عسگری میری</t>
  </si>
  <si>
    <t>اعظم دولت آبادی</t>
  </si>
  <si>
    <t>سارا حیدری</t>
  </si>
  <si>
    <t>سعید سلگی</t>
  </si>
  <si>
    <t>بیمارستان شهدای سلامت ملارد</t>
  </si>
  <si>
    <t>صمد نورانی آغمیونی</t>
  </si>
  <si>
    <t>غلامحسین نادری ولاشجردی</t>
  </si>
  <si>
    <t>فرشته احمد پور</t>
  </si>
  <si>
    <t>مصطفی حمید</t>
  </si>
  <si>
    <t>سعید قربانی</t>
  </si>
  <si>
    <t>حسین معبود</t>
  </si>
  <si>
    <t>یلدا رضائی</t>
  </si>
  <si>
    <t>منیره کاویان پور</t>
  </si>
  <si>
    <t>زهرا استواری بلگوری</t>
  </si>
  <si>
    <t>مهدی قاسمی</t>
  </si>
  <si>
    <t>اله یارسیاه وشی</t>
  </si>
  <si>
    <t>رویا داروپناه</t>
  </si>
  <si>
    <t>لیلی شاهی</t>
  </si>
  <si>
    <t>ناهی سلیمانی اصل</t>
  </si>
  <si>
    <t xml:space="preserve">پویا ولی زاده </t>
  </si>
  <si>
    <t>اعظم حسین پور</t>
  </si>
  <si>
    <t>فاطمه خالقی آزاد</t>
  </si>
  <si>
    <t>صدراله نادری ولاشجردی</t>
  </si>
  <si>
    <t>حسین منتعلی</t>
  </si>
  <si>
    <t>14/01/1401</t>
  </si>
  <si>
    <t>16/01/1401</t>
  </si>
  <si>
    <t>26/01/1401</t>
  </si>
  <si>
    <t>04/11/1400</t>
  </si>
  <si>
    <t>02/02/1401</t>
  </si>
  <si>
    <t>06/02/1401</t>
  </si>
  <si>
    <t>07/02/1401</t>
  </si>
  <si>
    <t>14/02/1401</t>
  </si>
  <si>
    <t>07/03/1401</t>
  </si>
  <si>
    <t>10/03/1401</t>
  </si>
  <si>
    <t>01/04/1401</t>
  </si>
  <si>
    <t>05/04/1401</t>
  </si>
  <si>
    <t>09/04/1401</t>
  </si>
  <si>
    <t>27/04/1401</t>
  </si>
  <si>
    <t>04/05/1401</t>
  </si>
  <si>
    <t>01/05/1401</t>
  </si>
  <si>
    <t>16/05/1401</t>
  </si>
  <si>
    <t>پروندخت پریشانی مزیجرانی</t>
  </si>
  <si>
    <t>معصومه قلچ خانی</t>
  </si>
  <si>
    <t>حامد حاجتمند</t>
  </si>
  <si>
    <t>پرستو رمضانی</t>
  </si>
  <si>
    <t>مهدی لک</t>
  </si>
  <si>
    <t>شیما خمسه</t>
  </si>
  <si>
    <t>افسانه فاتحی</t>
  </si>
  <si>
    <t>احمد حمیدی</t>
  </si>
  <si>
    <t>حسین دولت آبادی</t>
  </si>
  <si>
    <t>قاسم کلاته</t>
  </si>
  <si>
    <t>ویدا فدکار</t>
  </si>
  <si>
    <t>پروین نقدی</t>
  </si>
  <si>
    <t>ایرج سعیدی چچکلو</t>
  </si>
  <si>
    <t>مجید باقری خوش</t>
  </si>
  <si>
    <t>منور ولی پور</t>
  </si>
  <si>
    <t>الهام فراهانی</t>
  </si>
  <si>
    <t>یوسف رضائی</t>
  </si>
  <si>
    <t>روح اله غلامی</t>
  </si>
  <si>
    <t>مریم امیر حسنی</t>
  </si>
  <si>
    <t>01/06/1401</t>
  </si>
  <si>
    <t>08/06/1401</t>
  </si>
  <si>
    <t>09/06/1401</t>
  </si>
  <si>
    <t>11/06/1401</t>
  </si>
  <si>
    <t>13/06/1401</t>
  </si>
  <si>
    <t>15/06/1401</t>
  </si>
  <si>
    <t>16/06/1401</t>
  </si>
  <si>
    <t>21/06/1401</t>
  </si>
  <si>
    <t>30/06/1401</t>
  </si>
  <si>
    <t>03/07/1401</t>
  </si>
  <si>
    <t>05/07/1401</t>
  </si>
  <si>
    <t>18/07/1401</t>
  </si>
  <si>
    <t>21/07/1401</t>
  </si>
  <si>
    <t>23/07/1401</t>
  </si>
  <si>
    <t>04/08/1401</t>
  </si>
  <si>
    <t>17/08/1401</t>
  </si>
  <si>
    <t>01/09/1401</t>
  </si>
  <si>
    <t>12/09/1401</t>
  </si>
  <si>
    <t>سیده زهرامصطفوی</t>
  </si>
  <si>
    <t>فاطمه صالحی پور میلانی</t>
  </si>
  <si>
    <t>مهتاب محمدی</t>
  </si>
  <si>
    <t>خدیجه صادقی</t>
  </si>
  <si>
    <t>حامد طاهری</t>
  </si>
  <si>
    <t>مهدخت فلاح کیش</t>
  </si>
  <si>
    <t>مهدی شاهمرادی</t>
  </si>
  <si>
    <t>اکبر جباری صومعه کبودین</t>
  </si>
  <si>
    <t>لیلا داودی</t>
  </si>
  <si>
    <t>نسرین باقرزاده</t>
  </si>
  <si>
    <t>میترا نوروزی نژاد</t>
  </si>
  <si>
    <t>ویدا فداکار</t>
  </si>
  <si>
    <t>01/10/1401</t>
  </si>
  <si>
    <t>06/10/1401</t>
  </si>
  <si>
    <t>14/10/1401</t>
  </si>
  <si>
    <t>21/10/1401</t>
  </si>
  <si>
    <t>30/10/1401</t>
  </si>
  <si>
    <t>01/11/1401</t>
  </si>
  <si>
    <t>12/11/1401</t>
  </si>
  <si>
    <t>28/11/1401</t>
  </si>
  <si>
    <t>23/12/1401</t>
  </si>
  <si>
    <t>28/12/1401</t>
  </si>
  <si>
    <t>23/06/1401</t>
  </si>
  <si>
    <t>06/08/1401</t>
  </si>
  <si>
    <t>ارتقاء رتبه(ارشد)</t>
  </si>
  <si>
    <t>ارتقاءرتبه(ارشد)</t>
  </si>
  <si>
    <t>ارتقاء رتبه(پایه)</t>
  </si>
  <si>
    <t>علی اکبراحمدزاده</t>
  </si>
  <si>
    <t>عليرضا  احمدی</t>
  </si>
  <si>
    <t>مسعود احمدی</t>
  </si>
  <si>
    <t>محمد رضا احمدی</t>
  </si>
  <si>
    <t>علي اصغرافروشه</t>
  </si>
  <si>
    <t>فاطمه امانی آبکنار</t>
  </si>
  <si>
    <t>محمد رضاامیدی بیدگلی</t>
  </si>
  <si>
    <t>اكرم امیری</t>
  </si>
  <si>
    <t>زهره آخوندی</t>
  </si>
  <si>
    <t>حسين آموزگار</t>
  </si>
  <si>
    <t>امير برادران</t>
  </si>
  <si>
    <t>نشمين پاکدامن</t>
  </si>
  <si>
    <t>زهرا پورباقربلقیس آباد</t>
  </si>
  <si>
    <t>مرضيه پهلوان پور</t>
  </si>
  <si>
    <t>مرضيه تارک</t>
  </si>
  <si>
    <t>عاطفه توکلی</t>
  </si>
  <si>
    <t>فرزانه جاني</t>
  </si>
  <si>
    <t>روح اله جایروندی</t>
  </si>
  <si>
    <t>رقيه جعفری</t>
  </si>
  <si>
    <t>علي حسینی</t>
  </si>
  <si>
    <t>فهيمه حسینی</t>
  </si>
  <si>
    <t>سعيده حسینی</t>
  </si>
  <si>
    <t>زكيه حق نظری</t>
  </si>
  <si>
    <t>1400/11/06</t>
  </si>
  <si>
    <t>1401/03/08</t>
  </si>
  <si>
    <t>1401/08/05</t>
  </si>
  <si>
    <t>1400/05/02</t>
  </si>
  <si>
    <t>1401/01/01</t>
  </si>
  <si>
    <t>1401/02/11</t>
  </si>
  <si>
    <t>1399/07/21</t>
  </si>
  <si>
    <t>1401/05/30</t>
  </si>
  <si>
    <t>1401/10/15</t>
  </si>
  <si>
    <t>1400/06/22</t>
  </si>
  <si>
    <t>1400/01/17</t>
  </si>
  <si>
    <t>1401/01/29</t>
  </si>
  <si>
    <t>علي حمیدی</t>
  </si>
  <si>
    <t>معصومه خزائی</t>
  </si>
  <si>
    <t>محمد خنار ملك خيلي</t>
  </si>
  <si>
    <t>عاطفه خنار ملك خيلي</t>
  </si>
  <si>
    <t>راحله خسروی</t>
  </si>
  <si>
    <t>مرضيه دانشمند</t>
  </si>
  <si>
    <t>فريده دوروزه</t>
  </si>
  <si>
    <t>فروغ دهلوی</t>
  </si>
  <si>
    <t>ليلا رباط میلی</t>
  </si>
  <si>
    <t>رضا رحيمي پور</t>
  </si>
  <si>
    <t>زانيار رحماني</t>
  </si>
  <si>
    <t>حانيه رحمیان</t>
  </si>
  <si>
    <t>سمانه سادات رسولی</t>
  </si>
  <si>
    <t>ناصررضائی</t>
  </si>
  <si>
    <t>خديجه رمضاني</t>
  </si>
  <si>
    <t>ليلا زهابی</t>
  </si>
  <si>
    <t>سارا رهنمون</t>
  </si>
  <si>
    <t>ليلا رئيسي</t>
  </si>
  <si>
    <t>مريم سرکارکنزق</t>
  </si>
  <si>
    <t>مريم سمائی نیری</t>
  </si>
  <si>
    <t>ويدا شادفر</t>
  </si>
  <si>
    <t>فرزانه شایسته پور</t>
  </si>
  <si>
    <t>1401/06/12</t>
  </si>
  <si>
    <t>1401/05/13</t>
  </si>
  <si>
    <t>1399/04/24</t>
  </si>
  <si>
    <t>1401/02/18</t>
  </si>
  <si>
    <t>1401/02/23</t>
  </si>
  <si>
    <t>1401/07/13</t>
  </si>
  <si>
    <t>1401/05/27</t>
  </si>
  <si>
    <t>به لحاظ تجربي واجد الشرايط نيست</t>
  </si>
  <si>
    <t>1400/07/02</t>
  </si>
  <si>
    <t>1401/05/17</t>
  </si>
  <si>
    <t>1401/06/09</t>
  </si>
  <si>
    <t>1400/12/01</t>
  </si>
  <si>
    <t>بهروز شجاع</t>
  </si>
  <si>
    <t>بهاره شراهي</t>
  </si>
  <si>
    <t>علي شفيعي</t>
  </si>
  <si>
    <t>آلاء شکوری پارسا</t>
  </si>
  <si>
    <t>ليلا شهبازپور</t>
  </si>
  <si>
    <t>زهرا صفائی زاده</t>
  </si>
  <si>
    <t>نرگس طالبی</t>
  </si>
  <si>
    <t>محبوبه طهارتي</t>
  </si>
  <si>
    <t>زهرا عاملی</t>
  </si>
  <si>
    <t>ميترا عبادیان</t>
  </si>
  <si>
    <t>سپيده عبدل پناه کیوی</t>
  </si>
  <si>
    <t>اعظم عبدی بانی</t>
  </si>
  <si>
    <t>زهره عدالتی زاده</t>
  </si>
  <si>
    <t>زهرا عسگری</t>
  </si>
  <si>
    <t>بنفشه علی اکبرزاده</t>
  </si>
  <si>
    <t>يداله عمادی</t>
  </si>
  <si>
    <t>محمد غلامحسين نتاج</t>
  </si>
  <si>
    <t>محمد فدائی دزدکی</t>
  </si>
  <si>
    <t>مليحه فرخي</t>
  </si>
  <si>
    <t>طاهره فیض آبادی</t>
  </si>
  <si>
    <t>مينا فیض آبادی</t>
  </si>
  <si>
    <t>اعظم قاهانی</t>
  </si>
  <si>
    <t>مسعود قبادوند تازه قشلاق</t>
  </si>
  <si>
    <t>1401/04/09</t>
  </si>
  <si>
    <t>1400/04/15</t>
  </si>
  <si>
    <t>1401/01/27</t>
  </si>
  <si>
    <t>1400/08/19</t>
  </si>
  <si>
    <t>1401/01/22</t>
  </si>
  <si>
    <t>99/10/26</t>
  </si>
  <si>
    <t>1400/05/01</t>
  </si>
  <si>
    <t>1401/01/15</t>
  </si>
  <si>
    <t>1401/04/06</t>
  </si>
  <si>
    <t>1401/06/11</t>
  </si>
  <si>
    <t>1400/06/10</t>
  </si>
  <si>
    <t>1401/06/30</t>
  </si>
  <si>
    <t>سهيل قربانیان</t>
  </si>
  <si>
    <t>وحيده قنبرپور</t>
  </si>
  <si>
    <t>مينا کاتوزی</t>
  </si>
  <si>
    <t>آذر کرامت ایرد موسی</t>
  </si>
  <si>
    <t>سروش کریمی</t>
  </si>
  <si>
    <t>عليرضا گودرزی کهنه رود پشت</t>
  </si>
  <si>
    <t>ميترا لهراسبی</t>
  </si>
  <si>
    <t>الميرا مادرشاهیان</t>
  </si>
  <si>
    <t>فاطمه مباشری</t>
  </si>
  <si>
    <t>عليرضا محمدی پیشخانی</t>
  </si>
  <si>
    <t>زينت محمدی یگانه</t>
  </si>
  <si>
    <t>معصومه مشکین پور</t>
  </si>
  <si>
    <t>فريده مطلبی لاهرود</t>
  </si>
  <si>
    <t>مريم مميوند</t>
  </si>
  <si>
    <t>نوحعلي منادی رازلیقی</t>
  </si>
  <si>
    <t>نازيلا موسی زاده</t>
  </si>
  <si>
    <t>مسيحه میرهاشمی</t>
  </si>
  <si>
    <t>مرضيه مرادي موغاري</t>
  </si>
  <si>
    <t>الناز نعیمی نظام آباد</t>
  </si>
  <si>
    <t>عليرضا نفسی</t>
  </si>
  <si>
    <t>مريم سادات نوری زاده</t>
  </si>
  <si>
    <t>امير نوعی دهشال</t>
  </si>
  <si>
    <t>ميترا نیک زاد</t>
  </si>
  <si>
    <t>1401/06/17</t>
  </si>
  <si>
    <t>1401/06/15</t>
  </si>
  <si>
    <t>1400/06/01</t>
  </si>
  <si>
    <t>1401/05/18</t>
  </si>
  <si>
    <t>1401/06/07</t>
  </si>
  <si>
    <t>1401/03/06</t>
  </si>
  <si>
    <t>1401/01/08</t>
  </si>
  <si>
    <t>1401/03/19</t>
  </si>
  <si>
    <t>1398/12/29</t>
  </si>
  <si>
    <t>1401/02/27</t>
  </si>
  <si>
    <t>مهدي ورامینی</t>
  </si>
  <si>
    <t>حسين وفاكار كلور</t>
  </si>
  <si>
    <t>مريم هاشمیان</t>
  </si>
  <si>
    <t>ندا يوسفي</t>
  </si>
  <si>
    <t>1401/03/10</t>
  </si>
  <si>
    <t>1401/06/24</t>
  </si>
  <si>
    <t>ارتقای طبقه</t>
  </si>
  <si>
    <t>1401/5/30</t>
  </si>
  <si>
    <t>پروین بادبره</t>
  </si>
  <si>
    <t>پریسا افشارنصر</t>
  </si>
  <si>
    <t>الهام جلالی اصل</t>
  </si>
  <si>
    <t xml:space="preserve">آسیه محمودنیای بوساری </t>
  </si>
  <si>
    <t>پروانه عبدی پور وانق سفلی</t>
  </si>
  <si>
    <t>حاجیه محمدحسین زاده</t>
  </si>
  <si>
    <t>حمیدرضا میرزائی دم آبی</t>
  </si>
  <si>
    <t xml:space="preserve">زهرا جمشیدی </t>
  </si>
  <si>
    <t xml:space="preserve">زهرا داوری فائق </t>
  </si>
  <si>
    <t xml:space="preserve">زهرا قاسمی پور </t>
  </si>
  <si>
    <t xml:space="preserve">سمانه السادات صدوق </t>
  </si>
  <si>
    <t xml:space="preserve">سمیرا فهیمی </t>
  </si>
  <si>
    <t xml:space="preserve">سمیه اسفندیاری </t>
  </si>
  <si>
    <t xml:space="preserve">سمیه محمدی </t>
  </si>
  <si>
    <t xml:space="preserve">سیده سمیه هاشمی </t>
  </si>
  <si>
    <t>شراره بیده</t>
  </si>
  <si>
    <t xml:space="preserve">صغری داوری </t>
  </si>
  <si>
    <t xml:space="preserve">طیبه دیناری </t>
  </si>
  <si>
    <t>فاطمه زنجانیان وفا</t>
  </si>
  <si>
    <t xml:space="preserve">فاطمه مردانی </t>
  </si>
  <si>
    <t xml:space="preserve">فاطمه سلطانیان </t>
  </si>
  <si>
    <t xml:space="preserve">فخرالهدی مجتهدی </t>
  </si>
  <si>
    <t xml:space="preserve">فرشته مایلی </t>
  </si>
  <si>
    <t xml:space="preserve">لیلا امیری </t>
  </si>
  <si>
    <t>مرجان زبرجدی</t>
  </si>
  <si>
    <t xml:space="preserve">مریم پناکاری </t>
  </si>
  <si>
    <t xml:space="preserve">سیده منیره سیدابراهیمی </t>
  </si>
  <si>
    <t xml:space="preserve">مهسا احمدآبادی </t>
  </si>
  <si>
    <t>مونا احمد</t>
  </si>
  <si>
    <t>ندا پارسان فر</t>
  </si>
  <si>
    <t xml:space="preserve">ندا نظرپور </t>
  </si>
  <si>
    <t xml:space="preserve">نیلوفر شفق </t>
  </si>
  <si>
    <t xml:space="preserve">بتول ابراهیمی </t>
  </si>
  <si>
    <t xml:space="preserve">تراب عبداله پور </t>
  </si>
  <si>
    <t>جلال رستمی فائق</t>
  </si>
  <si>
    <t xml:space="preserve">جهان پور ترابی </t>
  </si>
  <si>
    <t>حمید بیرانوند</t>
  </si>
  <si>
    <t xml:space="preserve">حمیده محمدی </t>
  </si>
  <si>
    <t>داود قلیزاده</t>
  </si>
  <si>
    <t xml:space="preserve">رضا حق پرست </t>
  </si>
  <si>
    <t xml:space="preserve">زهرا دهقانی </t>
  </si>
  <si>
    <t xml:space="preserve">سهیلا فرجی </t>
  </si>
  <si>
    <t xml:space="preserve">سیدصفر میربراتی </t>
  </si>
  <si>
    <t>شقایق فیضی</t>
  </si>
  <si>
    <t xml:space="preserve">علیرضا ثابتی </t>
  </si>
  <si>
    <t xml:space="preserve">فاطمه نوبهار </t>
  </si>
  <si>
    <t xml:space="preserve">سودابه عباس زاده توسلی </t>
  </si>
  <si>
    <t xml:space="preserve">فرشید عبدلی کلش </t>
  </si>
  <si>
    <t xml:space="preserve">قربانعلی طهماسبی </t>
  </si>
  <si>
    <t>مریم عسگری مصلح آبادی</t>
  </si>
  <si>
    <t xml:space="preserve">مصطفی قنبری </t>
  </si>
  <si>
    <t>مرتضی میرزاآقایی</t>
  </si>
  <si>
    <t>مهدی حیدری</t>
  </si>
  <si>
    <t>مهین دوستوندی</t>
  </si>
  <si>
    <t xml:space="preserve">هاجر غلامی </t>
  </si>
  <si>
    <t>هادی کلاته</t>
  </si>
  <si>
    <t xml:space="preserve">هاله خلت </t>
  </si>
  <si>
    <t>حمیده شاکر</t>
  </si>
  <si>
    <t xml:space="preserve">طیبه نوری </t>
  </si>
  <si>
    <t xml:space="preserve">مهدی ارگانی </t>
  </si>
  <si>
    <t>سمانه رجوندی</t>
  </si>
  <si>
    <t xml:space="preserve">اکبر محمد بکی </t>
  </si>
  <si>
    <t xml:space="preserve">آرزو میرزائی </t>
  </si>
  <si>
    <t xml:space="preserve">سمیرا میرفضلی </t>
  </si>
  <si>
    <t>صادق صمدی اصل</t>
  </si>
  <si>
    <t>فاطمه نادمی</t>
  </si>
  <si>
    <t>معصومه نوری</t>
  </si>
  <si>
    <t>مهناز طلوعی چرمخوران</t>
  </si>
  <si>
    <t xml:space="preserve">نیره بهروزی </t>
  </si>
  <si>
    <t xml:space="preserve">مهدی محمدی وفا </t>
  </si>
  <si>
    <t xml:space="preserve">افخم بهلولی </t>
  </si>
  <si>
    <t>نرگس نجفی</t>
  </si>
  <si>
    <t>مجتبی هاشمی</t>
  </si>
  <si>
    <t>مریم بیات</t>
  </si>
  <si>
    <t>فرزانه فرنگی</t>
  </si>
  <si>
    <t>سعید رازی فر</t>
  </si>
  <si>
    <t>طبقه 9</t>
  </si>
  <si>
    <t>طبقه 6</t>
  </si>
  <si>
    <t>طبقه 10</t>
  </si>
  <si>
    <t>طبقه 12</t>
  </si>
  <si>
    <t xml:space="preserve">طبقه 7 </t>
  </si>
  <si>
    <t>طبقه 11</t>
  </si>
  <si>
    <t>ارتقا طبقه 9</t>
  </si>
  <si>
    <t xml:space="preserve">طبقه 9 </t>
  </si>
  <si>
    <t>ارتقا طبقه 8</t>
  </si>
  <si>
    <t>طبقه 8</t>
  </si>
  <si>
    <t xml:space="preserve">طبقه 8 </t>
  </si>
  <si>
    <t>طبقه 7</t>
  </si>
  <si>
    <t>طبقه 5</t>
  </si>
  <si>
    <t>طبقه 4</t>
  </si>
  <si>
    <t xml:space="preserve">طبقه 6 </t>
  </si>
  <si>
    <t>ارتقا طبقه ارشد</t>
  </si>
  <si>
    <t xml:space="preserve">طبقه 10 </t>
  </si>
  <si>
    <t>12/4/1401</t>
  </si>
  <si>
    <t>1/5/1401</t>
  </si>
  <si>
    <t>11/7/1401</t>
  </si>
  <si>
    <t>18/7/1401</t>
  </si>
  <si>
    <t>16/8/1401</t>
  </si>
  <si>
    <t>2/3/1401</t>
  </si>
  <si>
    <t>3/12/1401</t>
  </si>
  <si>
    <t>15/5/1401</t>
  </si>
  <si>
    <t>30/12/1401</t>
  </si>
  <si>
    <t>1/1/1401</t>
  </si>
  <si>
    <t>11/1/1401</t>
  </si>
  <si>
    <t>1/3/1401</t>
  </si>
  <si>
    <t>19/1/1401</t>
  </si>
  <si>
    <t>1/9/1401</t>
  </si>
  <si>
    <t>18/12/1401</t>
  </si>
  <si>
    <t>4/9/1401</t>
  </si>
  <si>
    <t>1/12/1401</t>
  </si>
  <si>
    <t>8/9/1401</t>
  </si>
  <si>
    <t>15/11/1401</t>
  </si>
  <si>
    <t>31/3/1401</t>
  </si>
  <si>
    <t>1/10/1401</t>
  </si>
  <si>
    <t>2/7/1401</t>
  </si>
  <si>
    <t>13/10/1401</t>
  </si>
  <si>
    <t>4/7/1401</t>
  </si>
  <si>
    <t>9/11/1401</t>
  </si>
  <si>
    <t>13/4/1401</t>
  </si>
  <si>
    <t>1/8/1401</t>
  </si>
  <si>
    <t>24/8/1401</t>
  </si>
  <si>
    <t>26/7/1401</t>
  </si>
  <si>
    <t>1/11/1401</t>
  </si>
  <si>
    <t>1/7/1401</t>
  </si>
  <si>
    <t>13/12/1401</t>
  </si>
  <si>
    <t>شامل نمی شود</t>
  </si>
  <si>
    <t>14/2/1401</t>
  </si>
  <si>
    <t>1/4/1401</t>
  </si>
  <si>
    <t>10/6/1401</t>
  </si>
  <si>
    <t>1/2/1401</t>
  </si>
  <si>
    <t>8/2/1401</t>
  </si>
  <si>
    <t>16/7/1401</t>
  </si>
  <si>
    <t>17/4/1401</t>
  </si>
  <si>
    <r>
      <t>1</t>
    </r>
    <r>
      <rPr>
        <sz val="10"/>
        <color rgb="FFFF0000"/>
        <rFont val="B Lotus"/>
        <charset val="178"/>
      </rPr>
      <t>/11/</t>
    </r>
    <r>
      <rPr>
        <sz val="10"/>
        <color theme="1"/>
        <rFont val="B Lotus"/>
        <charset val="178"/>
      </rPr>
      <t>1401</t>
    </r>
  </si>
  <si>
    <t>23/7/1401</t>
  </si>
  <si>
    <t>12/6/1401</t>
  </si>
  <si>
    <t>11/11/1402</t>
  </si>
  <si>
    <t>14/03/99</t>
  </si>
  <si>
    <t>29/12/98</t>
  </si>
  <si>
    <t>عذرا علی زاده</t>
  </si>
  <si>
    <t>غزاله یعقوبی گورانسراب</t>
  </si>
  <si>
    <t>آمنه امجدی</t>
  </si>
  <si>
    <t xml:space="preserve">فاطمه وکیلی </t>
  </si>
  <si>
    <t>مهری گل چشمه</t>
  </si>
  <si>
    <t>ساره آریائی پور</t>
  </si>
  <si>
    <t>افسانه گنجی</t>
  </si>
  <si>
    <t>اکرم سلامت منش</t>
  </si>
  <si>
    <t>زهرا قلی نژاد اخته چی</t>
  </si>
  <si>
    <t>زینب شیخی</t>
  </si>
  <si>
    <t>سودابه خلاقی گرگری</t>
  </si>
  <si>
    <t>سمیه خدادادی</t>
  </si>
  <si>
    <t>سعیده مرادی</t>
  </si>
  <si>
    <t>زینب کشتکار برغانی</t>
  </si>
  <si>
    <t xml:space="preserve">فاطمه بیات </t>
  </si>
  <si>
    <t>محبوبه حاجی ئی</t>
  </si>
  <si>
    <t>فاطمه صادقی</t>
  </si>
  <si>
    <t>لیلا صادقی کمازانی</t>
  </si>
  <si>
    <t>مرضیه فرخی</t>
  </si>
  <si>
    <t>مریم موحدی نژاد</t>
  </si>
  <si>
    <t>معصومه آزاد مرزآبادی</t>
  </si>
  <si>
    <t>معصومه جهان بخش</t>
  </si>
  <si>
    <t>منیژه سهلانی</t>
  </si>
  <si>
    <t>نسیم عشری</t>
  </si>
  <si>
    <t>06/12/1401</t>
  </si>
  <si>
    <t>23/10/1401</t>
  </si>
  <si>
    <t>03/11/1401</t>
  </si>
  <si>
    <t>24/10/1401</t>
  </si>
  <si>
    <t>02/09/1401</t>
  </si>
  <si>
    <t>17/05/1401</t>
  </si>
  <si>
    <t>22/05/1401</t>
  </si>
  <si>
    <t>02/03/1401</t>
  </si>
  <si>
    <t>27/02/1401</t>
  </si>
  <si>
    <t>19/01/1401</t>
  </si>
  <si>
    <t>11/01/1401</t>
  </si>
  <si>
    <t>09/02/1401</t>
  </si>
  <si>
    <t>03/06/1401</t>
  </si>
  <si>
    <t>18/01/1401</t>
  </si>
  <si>
    <t>20/01/1401</t>
  </si>
  <si>
    <t>10/02/1401</t>
  </si>
  <si>
    <t>07/04/1401</t>
  </si>
  <si>
    <t>05/06/1401</t>
  </si>
  <si>
    <t>07/05/1401</t>
  </si>
  <si>
    <t>15/03/1401</t>
  </si>
  <si>
    <t>مهناز مهدیخانی</t>
  </si>
  <si>
    <t>ولی خانی آتمیانلو</t>
  </si>
  <si>
    <t>مریم ترابی</t>
  </si>
  <si>
    <t>مینا سلیمی</t>
  </si>
  <si>
    <t xml:space="preserve">سمیه بحرینی </t>
  </si>
  <si>
    <t>ام البنین امیری مقدم</t>
  </si>
  <si>
    <t>حجت اله افضلی</t>
  </si>
  <si>
    <t>داود فلاحیان</t>
  </si>
  <si>
    <t>سمانه نوروزی گسکرئی</t>
  </si>
  <si>
    <t>فیروز مولائی قیزجه</t>
  </si>
  <si>
    <t>سکینه اکبری</t>
  </si>
  <si>
    <t>مژگان شاهینی</t>
  </si>
  <si>
    <t xml:space="preserve">محسن سلجوقیان </t>
  </si>
  <si>
    <t>سوسن حبیبی</t>
  </si>
  <si>
    <t>مریم شنگی قهی</t>
  </si>
  <si>
    <t>ملیحه بتیار</t>
  </si>
  <si>
    <t>زهرا کیانی شجاعی</t>
  </si>
  <si>
    <t>پریسا خسروی فر</t>
  </si>
  <si>
    <t>مهدیه هادی زاده</t>
  </si>
  <si>
    <t>علی کفاشیان</t>
  </si>
  <si>
    <t>25/06/1401</t>
  </si>
  <si>
    <t>25/04/1401</t>
  </si>
  <si>
    <t>18/02/1401</t>
  </si>
  <si>
    <t>18/04/1401</t>
  </si>
  <si>
    <t>17/06/1401</t>
  </si>
  <si>
    <t>10/04/1401</t>
  </si>
  <si>
    <t>29/12/1400</t>
  </si>
  <si>
    <t>27/03/1401</t>
  </si>
  <si>
    <t>12/08/1401</t>
  </si>
  <si>
    <t>07/10/1400</t>
  </si>
  <si>
    <t>27/06/1401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</si>
</sst>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</font>
    <font>
      <sz val="14"/>
      <color theme="1"/>
      <name val="B Titr"/>
      <charset val="178"/>
    </font>
    <font>
      <sz val="11"/>
      <color theme="1"/>
      <name val="B Mitra"/>
      <charset val="178"/>
    </font>
    <font>
      <sz val="14"/>
      <color theme="1"/>
      <name val="B Koodak"/>
      <charset val="178"/>
    </font>
    <font>
      <sz val="20"/>
      <color theme="1"/>
      <name val="B Koodak"/>
      <charset val="178"/>
    </font>
    <font>
      <b/>
      <sz val="11"/>
      <color theme="1"/>
      <name val="B Lotus"/>
      <charset val="178"/>
    </font>
    <font>
      <b/>
      <sz val="11"/>
      <color theme="10"/>
      <name val="B Lotus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0"/>
      <name val="B Mitra"/>
      <charset val="178"/>
    </font>
    <font>
      <sz val="12"/>
      <color theme="1"/>
      <name val="B Titr"/>
      <charset val="178"/>
    </font>
    <font>
      <b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3" tint="-0.249977111117893"/>
      <name val="B Titr"/>
      <charset val="178"/>
    </font>
    <font>
      <sz val="10"/>
      <color theme="1"/>
      <name val="B Koodak"/>
      <charset val="178"/>
    </font>
    <font>
      <sz val="9"/>
      <color theme="1"/>
      <name val="B Koodak"/>
      <charset val="178"/>
    </font>
    <font>
      <sz val="18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u/>
      <sz val="11"/>
      <color theme="10"/>
      <name val="B Titr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3" tint="-0.249977111117893"/>
      <name val="B Mitra"/>
      <charset val="178"/>
    </font>
    <font>
      <b/>
      <sz val="12"/>
      <color theme="10"/>
      <name val="B Titr"/>
      <charset val="178"/>
    </font>
    <font>
      <b/>
      <sz val="12"/>
      <color theme="3"/>
      <name val="B Mitra"/>
      <charset val="178"/>
    </font>
    <font>
      <b/>
      <sz val="12"/>
      <name val="B Mitra"/>
      <charset val="178"/>
    </font>
    <font>
      <b/>
      <sz val="11"/>
      <color theme="3" tint="-0.249977111117893"/>
      <name val="B Mitra"/>
      <charset val="178"/>
    </font>
    <font>
      <sz val="11"/>
      <color theme="1"/>
      <name val="B Nazanin"/>
      <charset val="178"/>
    </font>
    <font>
      <b/>
      <sz val="9"/>
      <color rgb="FF000000"/>
      <name val="B Nazanin"/>
      <charset val="178"/>
    </font>
    <font>
      <b/>
      <sz val="9"/>
      <color theme="1"/>
      <name val="B Nazanin"/>
      <charset val="178"/>
    </font>
    <font>
      <b/>
      <sz val="9"/>
      <color theme="1"/>
      <name val="Calibri"/>
      <family val="2"/>
      <scheme val="minor"/>
    </font>
    <font>
      <sz val="10"/>
      <color theme="1"/>
      <name val="B Lotus"/>
      <charset val="178"/>
    </font>
    <font>
      <sz val="11"/>
      <color theme="1"/>
      <name val="B Lotus"/>
      <charset val="178"/>
    </font>
    <font>
      <sz val="11"/>
      <name val="B Mitra"/>
      <charset val="178"/>
    </font>
    <font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8"/>
      <color theme="1"/>
      <name val="B Lotus"/>
      <charset val="178"/>
    </font>
    <font>
      <sz val="10"/>
      <color rgb="FFFF0000"/>
      <name val="B Lotus"/>
      <charset val="178"/>
    </font>
    <font>
      <sz val="9"/>
      <color theme="1"/>
      <name val="B Lotus"/>
      <charset val="17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220">
    <xf numFmtId="0" fontId="0" fillId="0" borderId="0" xfId="0"/>
    <xf numFmtId="0" fontId="9" fillId="0" borderId="0" xfId="0" applyFont="1" applyBorder="1" applyAlignment="1">
      <alignment vertical="center" readingOrder="2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3" borderId="0" xfId="0" applyFont="1" applyFill="1"/>
    <xf numFmtId="0" fontId="13" fillId="0" borderId="0" xfId="0" applyFont="1"/>
    <xf numFmtId="0" fontId="13" fillId="0" borderId="6" xfId="0" applyFont="1" applyBorder="1"/>
    <xf numFmtId="0" fontId="14" fillId="0" borderId="6" xfId="1" applyFont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5" fillId="0" borderId="8" xfId="0" applyFont="1" applyBorder="1"/>
    <xf numFmtId="0" fontId="16" fillId="0" borderId="8" xfId="0" applyFont="1" applyBorder="1"/>
    <xf numFmtId="0" fontId="17" fillId="0" borderId="7" xfId="1" applyFont="1" applyBorder="1" applyAlignment="1" applyProtection="1"/>
    <xf numFmtId="0" fontId="17" fillId="0" borderId="8" xfId="1" applyFont="1" applyBorder="1" applyAlignment="1" applyProtection="1"/>
    <xf numFmtId="0" fontId="15" fillId="0" borderId="7" xfId="0" applyFont="1" applyBorder="1"/>
    <xf numFmtId="0" fontId="18" fillId="0" borderId="0" xfId="0" applyFont="1" applyBorder="1" applyAlignment="1">
      <alignment vertical="center" readingOrder="2"/>
    </xf>
    <xf numFmtId="0" fontId="13" fillId="0" borderId="9" xfId="0" applyFont="1" applyBorder="1"/>
    <xf numFmtId="0" fontId="13" fillId="0" borderId="0" xfId="0" applyFont="1" applyBorder="1"/>
    <xf numFmtId="0" fontId="19" fillId="0" borderId="6" xfId="1" applyFont="1" applyBorder="1" applyAlignment="1" applyProtection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17" fillId="0" borderId="17" xfId="1" applyFont="1" applyBorder="1" applyAlignment="1" applyProtection="1"/>
    <xf numFmtId="0" fontId="17" fillId="0" borderId="18" xfId="1" applyFont="1" applyBorder="1" applyAlignment="1" applyProtection="1"/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vertical="center" shrinkToFit="1" readingOrder="2"/>
    </xf>
    <xf numFmtId="0" fontId="25" fillId="0" borderId="15" xfId="0" applyFont="1" applyBorder="1" applyAlignment="1">
      <alignment horizontal="center" vertical="center" shrinkToFit="1"/>
    </xf>
    <xf numFmtId="0" fontId="0" fillId="8" borderId="0" xfId="0" applyFill="1"/>
    <xf numFmtId="0" fontId="12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9" fillId="8" borderId="0" xfId="1" applyFont="1" applyFill="1" applyBorder="1" applyAlignment="1" applyProtection="1"/>
    <xf numFmtId="0" fontId="14" fillId="8" borderId="0" xfId="1" applyFont="1" applyFill="1" applyBorder="1" applyAlignment="1" applyProtection="1"/>
    <xf numFmtId="0" fontId="13" fillId="8" borderId="0" xfId="0" applyFont="1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9" fillId="0" borderId="19" xfId="1" applyFont="1" applyBorder="1" applyAlignment="1" applyProtection="1"/>
    <xf numFmtId="0" fontId="10" fillId="0" borderId="21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readingOrder="2"/>
    </xf>
    <xf numFmtId="2" fontId="18" fillId="0" borderId="0" xfId="0" applyNumberFormat="1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0" xfId="1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vertical="center" shrinkToFit="1" readingOrder="2"/>
    </xf>
    <xf numFmtId="0" fontId="18" fillId="0" borderId="10" xfId="0" applyFont="1" applyBorder="1" applyAlignment="1">
      <alignment horizontal="left" vertical="center" shrinkToFit="1" readingOrder="2"/>
    </xf>
    <xf numFmtId="2" fontId="18" fillId="0" borderId="10" xfId="0" applyNumberFormat="1" applyFont="1" applyBorder="1" applyAlignment="1">
      <alignment horizontal="center" vertical="center" shrinkToFit="1" readingOrder="2"/>
    </xf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25" fillId="0" borderId="1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left" shrinkToFit="1"/>
    </xf>
    <xf numFmtId="0" fontId="20" fillId="8" borderId="0" xfId="0" applyFont="1" applyFill="1" applyBorder="1" applyAlignment="1">
      <alignment horizontal="left" shrinkToFit="1"/>
    </xf>
    <xf numFmtId="0" fontId="28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/>
    <xf numFmtId="0" fontId="6" fillId="6" borderId="0" xfId="0" applyFont="1" applyFill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textRotation="90"/>
    </xf>
    <xf numFmtId="0" fontId="10" fillId="0" borderId="12" xfId="0" applyFont="1" applyBorder="1" applyAlignment="1">
      <alignment vertical="center" textRotation="90"/>
    </xf>
    <xf numFmtId="0" fontId="10" fillId="0" borderId="1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left" vertical="center" readingOrder="2"/>
    </xf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shrinkToFi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shrinkToFit="1"/>
    </xf>
    <xf numFmtId="0" fontId="10" fillId="0" borderId="1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28" fillId="0" borderId="1" xfId="0" applyFont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vertical="center" textRotation="90"/>
    </xf>
    <xf numFmtId="0" fontId="25" fillId="0" borderId="1" xfId="0" applyFont="1" applyFill="1" applyBorder="1" applyAlignment="1">
      <alignment horizontal="center" vertical="center"/>
    </xf>
    <xf numFmtId="0" fontId="17" fillId="0" borderId="45" xfId="1" applyFont="1" applyBorder="1" applyAlignment="1" applyProtection="1"/>
    <xf numFmtId="0" fontId="13" fillId="0" borderId="48" xfId="0" applyFont="1" applyBorder="1"/>
    <xf numFmtId="0" fontId="0" fillId="0" borderId="47" xfId="0" applyBorder="1"/>
    <xf numFmtId="0" fontId="13" fillId="0" borderId="49" xfId="0" applyFont="1" applyBorder="1"/>
    <xf numFmtId="0" fontId="16" fillId="0" borderId="46" xfId="0" applyFont="1" applyBorder="1"/>
    <xf numFmtId="0" fontId="13" fillId="0" borderId="50" xfId="0" applyFont="1" applyBorder="1"/>
    <xf numFmtId="0" fontId="15" fillId="7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10" fillId="3" borderId="44" xfId="0" applyFont="1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shrinkToFit="1"/>
    </xf>
    <xf numFmtId="0" fontId="10" fillId="0" borderId="44" xfId="0" applyFont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34" fillId="3" borderId="45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 readingOrder="2"/>
    </xf>
    <xf numFmtId="0" fontId="36" fillId="11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/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40" fillId="0" borderId="1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24" fillId="0" borderId="11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42" fillId="11" borderId="36" xfId="0" applyFont="1" applyFill="1" applyBorder="1" applyAlignment="1">
      <alignment horizontal="center" vertical="center" wrapText="1" readingOrder="1"/>
    </xf>
    <xf numFmtId="0" fontId="43" fillId="11" borderId="36" xfId="0" applyFont="1" applyFill="1" applyBorder="1" applyAlignment="1">
      <alignment horizontal="center" vertical="center" wrapText="1" readingOrder="1"/>
    </xf>
    <xf numFmtId="0" fontId="44" fillId="11" borderId="36" xfId="0" applyFont="1" applyFill="1" applyBorder="1" applyAlignment="1">
      <alignment horizontal="center" vertical="center" wrapText="1" readingOrder="1"/>
    </xf>
    <xf numFmtId="0" fontId="25" fillId="11" borderId="36" xfId="0" applyFont="1" applyFill="1" applyBorder="1" applyAlignment="1">
      <alignment horizontal="center" vertical="center" wrapText="1" readingOrder="1"/>
    </xf>
    <xf numFmtId="0" fontId="39" fillId="0" borderId="51" xfId="0" applyFont="1" applyBorder="1" applyAlignment="1">
      <alignment horizontal="center" vertical="center" wrapText="1" readingOrder="2"/>
    </xf>
    <xf numFmtId="0" fontId="39" fillId="0" borderId="52" xfId="0" applyFont="1" applyBorder="1" applyAlignment="1">
      <alignment horizontal="center" vertical="center" wrapText="1" readingOrder="2"/>
    </xf>
    <xf numFmtId="0" fontId="45" fillId="0" borderId="52" xfId="0" applyFont="1" applyBorder="1" applyAlignment="1">
      <alignment horizontal="center" vertical="center" wrapText="1" readingOrder="2"/>
    </xf>
    <xf numFmtId="0" fontId="47" fillId="0" borderId="52" xfId="0" applyFont="1" applyBorder="1" applyAlignment="1">
      <alignment horizontal="center" vertical="center" wrapText="1" readingOrder="2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 readingOrder="2"/>
    </xf>
    <xf numFmtId="0" fontId="25" fillId="3" borderId="1" xfId="0" applyFont="1" applyFill="1" applyBorder="1" applyAlignment="1">
      <alignment horizontal="center" vertical="center"/>
    </xf>
  </cellXfs>
  <cellStyles count="15">
    <cellStyle name="Hyperlink" xfId="1" builtinId="8"/>
    <cellStyle name="Normal" xfId="0" builtinId="0"/>
    <cellStyle name="Normal 10" xfId="10"/>
    <cellStyle name="Normal 11" xfId="11"/>
    <cellStyle name="Normal 12" xfId="12"/>
    <cellStyle name="Normal 13" xfId="14"/>
    <cellStyle name="Normal 2" xfId="2"/>
    <cellStyle name="Normal 2 2" xfId="1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2963"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</dxfs>
  <tableStyles count="0" defaultTableStyle="TableStyleMedium2" defaultPivotStyle="PivotStyleMedium9"/>
  <colors>
    <mruColors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l%20work\excell%2098%20work\&#1601;&#1575;&#1740;&#1604;%20&#1705;&#1605;&#1740;&#1578;&#1607;\9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آط ک04"/>
      <sheetName val="آ ط ک 03"/>
      <sheetName val="آ ط ک 02"/>
      <sheetName val="م آ ط 01"/>
      <sheetName val="فهرست - فرعی"/>
      <sheetName val="آمار فرعی"/>
      <sheetName val="ma.sh.garb"/>
      <sheetName val="ma.garb"/>
      <sheetName val="sh.robat.k"/>
      <sheetName val="sh.shahriar"/>
      <sheetName val="m.firozgar"/>
      <sheetName val="m.ravanpezeshki"/>
      <sheetName val="m.hashemi.n"/>
      <sheetName val="m.motahari"/>
      <sheetName val="m.akbarabadi"/>
      <sheetName val="m.shafayahyaian"/>
      <sheetName val="m.ali.asghar"/>
      <sheetName val="m.h.fateme"/>
      <sheetName val="m.rassol"/>
      <sheetName val="b.firozabadi"/>
      <sheetName val="b.e.hossein.b"/>
      <sheetName val="b.h.fateme.r"/>
      <sheetName val="b.sajad.sh"/>
      <sheetName val="b.sh.fahmide"/>
      <sheetName val="b.sh.yaftabad"/>
      <sheetName val="b.lolagar"/>
      <sheetName val="b.7 tir"/>
      <sheetName val="d.pezeshki"/>
      <sheetName val="آمار جزئی ک. فرعی"/>
      <sheetName val="آمار جزیی ک. اجرایی"/>
      <sheetName val="آمار جزئی "/>
      <sheetName val="آمار و اطلاعات"/>
      <sheetName val="تایید و واحد 971 (2)"/>
      <sheetName val="تایید و واحد 972"/>
      <sheetName val="تایید و واحد 973"/>
      <sheetName val="تایید و واحد 974"/>
      <sheetName val="تایید و واحد 975"/>
      <sheetName val="تایید و واحد 976"/>
      <sheetName val="تایید و واحد 977"/>
      <sheetName val="تایید و واحد 978"/>
      <sheetName val="تایید و واحد 979"/>
      <sheetName val="تایید و واحد 9710"/>
      <sheetName val="تایید و واحد 9711"/>
      <sheetName val="شاخص - اجرایی درصد"/>
      <sheetName val="شاخص - اجرایی واحد"/>
      <sheetName val="شاخص -فرعی درصد"/>
      <sheetName val="شاخص -فرعی واحد"/>
      <sheetName val="شاخص -کلی درصد"/>
      <sheetName val="شاخص -کلی واحد"/>
      <sheetName val="شاخص- نمودار"/>
      <sheetName val="شاخص- نمودار rank"/>
      <sheetName val="واحد ها-فرعی"/>
      <sheetName val="واحد ها-معاونت"/>
      <sheetName val="فهرست - اجرایی"/>
      <sheetName val="م. درمان"/>
      <sheetName val="م. بهداشت"/>
      <sheetName val="م.غذا و دارو"/>
      <sheetName val="م.بین الملل"/>
      <sheetName val="م.توسعه"/>
      <sheetName val="م.دانشج"/>
      <sheetName val="م.تحقیقات"/>
      <sheetName val="م.آموزشی"/>
      <sheetName val="م. اجتماعی"/>
      <sheetName val="د.پزشکی"/>
      <sheetName val="د.پیراپزشکی"/>
      <sheetName val="د.پ و مامایی"/>
      <sheetName val="د.بهداشت"/>
      <sheetName val="د.ع.توانبخشی"/>
      <sheetName val="د.مد.ا.پ"/>
      <sheetName val="د.عل.روس.ر"/>
      <sheetName val="د.فن.نوین.پ"/>
      <sheetName val="د.طب.س"/>
      <sheetName val="ب.7تیر"/>
      <sheetName val="ب.لولاگر"/>
      <sheetName val="ب.یافت آباد"/>
      <sheetName val="ب.فهمیده"/>
      <sheetName val="ب.ا.سجاد"/>
      <sheetName val="ب.فاطمه رباط"/>
      <sheetName val="ب.ا.حسین.ب"/>
      <sheetName val="ب.فیروزآبادی"/>
      <sheetName val="رسول"/>
      <sheetName val="م.فاطمه"/>
      <sheetName val="علی اصغر"/>
      <sheetName val="شفایحیائیان"/>
      <sheetName val="اکبرآبادی"/>
      <sheetName val="مطهری"/>
      <sheetName val="هاشمی نژاد"/>
      <sheetName val="م.روانپزشکی"/>
      <sheetName val="فیروزگر"/>
      <sheetName val="غدد"/>
      <sheetName val="ش.شهریار"/>
      <sheetName val="ش.رباط"/>
      <sheetName val="ش.قدس"/>
      <sheetName val="ش.ملارد"/>
      <sheetName val="ش.بهارستان"/>
      <sheetName val="مرکز غرب"/>
      <sheetName val="مرکز شمالغرب"/>
      <sheetName val="آمار کلی اقدامات انجام شده"/>
      <sheetName val="آمار کمیته -12"/>
      <sheetName val="آمار کمیته -11"/>
      <sheetName val="آمار کمیته -10"/>
      <sheetName val="آمار کمیته -9"/>
      <sheetName val="آمار کمیته -8"/>
      <sheetName val="آمار کمیته -7"/>
      <sheetName val="آمار کمیته -6"/>
      <sheetName val="آمار کمیته -5"/>
      <sheetName val="آمار کمیته -4"/>
      <sheetName val="آمار کمیته -3"/>
      <sheetName val="آمار کمیته -2"/>
      <sheetName val="آمار کمیته -1"/>
      <sheetName val="آمار کلی کمیته اجرایی"/>
      <sheetName val="آمار کمیته فرعی"/>
      <sheetName val="لیست کمیته فرعی"/>
      <sheetName val="آمار سالیانه واحد"/>
      <sheetName val="جمع"/>
      <sheetName val="98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R7" t="str">
            <v>اعمال مدرک تحصیلی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8" t="s">
        <v>1469</v>
      </c>
      <c r="G2" s="18"/>
      <c r="H2" s="18"/>
      <c r="I2" s="64" t="e">
        <f>SUM(J:J)/COUNT(J:J)</f>
        <v>#REF!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202" t="s">
        <v>1125</v>
      </c>
      <c r="C4" s="203" t="s">
        <v>90</v>
      </c>
      <c r="D4" s="203" t="s">
        <v>1155</v>
      </c>
      <c r="E4" s="204" t="s">
        <v>3</v>
      </c>
      <c r="F4" s="205" t="s">
        <v>1308</v>
      </c>
      <c r="G4" s="204" t="s">
        <v>75</v>
      </c>
      <c r="H4" s="84" t="s">
        <v>95</v>
      </c>
      <c r="I4" s="56" t="e">
        <f>IF(LEFT(H4,4)=LEFT(#REF!,4),IF(MID(#REF!,6,2)&lt;"12",(MID(#REF!,6,2)-1)*30+RIGHT(#REF!,2),(MID(#REF!,6,2)-7)*30+180+RIGHT(#REF!,2))-IF(MID(H4,6,2)&lt;"12",(MID(H4,6,2)-1)*30+RIGHT(H4,2),(MID(H4,6,2)-6)*30+180+RIGHT(H4,2)),(LEFT(#REF!,4)-LEFT(H4,4)-1)*360+(360-IF(MID(H4,6,2)&lt;"12",(MID(H4,6,2)-1)*30+RIGHT(H4,2),(MID(H4,6,2)-6)*30+180+RIGHT(H4,2))+IF(MID(#REF!,6,2)&lt;"12",(MID(#REF!,6,2)-1)*30+RIGHT(#REF!,2),(MID(#REF!,6,2)-7)*30+180+RIGHT(#REF!,2))))</f>
        <v>#REF!</v>
      </c>
      <c r="J4" s="56" t="e">
        <f>IF(I4&lt;=0,100,IF(I4&lt;=90,100,IF(AND(I4&gt;90,I4&lt;=180),75,IF(AND(I4&gt;180,I4&lt;=360),50,IF(AND(I4&gt;360,I4&lt;=720),25,0)))))</f>
        <v>#REF!</v>
      </c>
      <c r="K4" s="56" t="s">
        <v>98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202" t="s">
        <v>1125</v>
      </c>
      <c r="C5" s="203" t="s">
        <v>90</v>
      </c>
      <c r="D5" s="203" t="s">
        <v>1155</v>
      </c>
      <c r="E5" s="204" t="s">
        <v>1290</v>
      </c>
      <c r="F5" s="204" t="s">
        <v>1313</v>
      </c>
      <c r="G5" s="204" t="s">
        <v>597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202" t="s">
        <v>1125</v>
      </c>
      <c r="C6" s="203" t="s">
        <v>90</v>
      </c>
      <c r="D6" s="203" t="s">
        <v>1155</v>
      </c>
      <c r="E6" s="204" t="s">
        <v>1315</v>
      </c>
      <c r="F6" s="204" t="s">
        <v>1314</v>
      </c>
      <c r="G6" s="204" t="s">
        <v>1201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/>
      <c r="C7" s="142"/>
      <c r="D7" s="142"/>
      <c r="E7" s="143"/>
      <c r="F7" s="65"/>
      <c r="G7" s="65"/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">
      <c r="A8" s="65">
        <v>5</v>
      </c>
      <c r="B8" s="143"/>
      <c r="C8" s="185"/>
      <c r="D8" s="142"/>
      <c r="E8" s="143"/>
      <c r="F8" s="143"/>
      <c r="G8" s="143"/>
      <c r="H8" s="87"/>
      <c r="I8" s="31"/>
      <c r="J8" s="57"/>
      <c r="K8" s="57"/>
    </row>
    <row r="9" spans="1:27" ht="18.75" x14ac:dyDescent="0.25">
      <c r="A9" s="65">
        <v>6</v>
      </c>
      <c r="B9" s="65"/>
      <c r="C9" s="185"/>
      <c r="D9" s="142"/>
      <c r="E9" s="143"/>
      <c r="F9" s="143"/>
      <c r="G9" s="143"/>
    </row>
    <row r="10" spans="1:27" ht="18.75" x14ac:dyDescent="0.25">
      <c r="A10" s="65">
        <v>7</v>
      </c>
      <c r="B10" s="65"/>
      <c r="C10" s="185"/>
      <c r="D10" s="142"/>
      <c r="E10" s="143"/>
      <c r="F10" s="143"/>
      <c r="G10" s="143"/>
    </row>
    <row r="11" spans="1:27" ht="18.75" x14ac:dyDescent="0.25">
      <c r="A11" s="65">
        <v>8</v>
      </c>
      <c r="B11" s="65"/>
      <c r="C11" s="185"/>
      <c r="D11" s="142"/>
      <c r="E11" s="143"/>
      <c r="F11" s="143"/>
      <c r="G11" s="143"/>
    </row>
    <row r="12" spans="1:27" ht="18" x14ac:dyDescent="0.25">
      <c r="A12" s="65">
        <v>9</v>
      </c>
      <c r="B12" s="143"/>
      <c r="C12" s="185"/>
      <c r="D12" s="143"/>
      <c r="E12" s="143"/>
      <c r="F12" s="143"/>
      <c r="G12" s="143"/>
    </row>
    <row r="13" spans="1:27" ht="18" x14ac:dyDescent="0.25">
      <c r="A13" s="65">
        <v>10</v>
      </c>
      <c r="B13" s="143"/>
      <c r="C13" s="185"/>
      <c r="D13" s="143"/>
      <c r="E13" s="143"/>
      <c r="F13" s="143"/>
      <c r="G13" s="143"/>
    </row>
    <row r="14" spans="1:27" ht="18" x14ac:dyDescent="0.25">
      <c r="A14" s="65">
        <v>11</v>
      </c>
      <c r="B14" s="143"/>
      <c r="C14" s="185"/>
      <c r="D14" s="143"/>
      <c r="E14" s="195"/>
      <c r="F14" s="196"/>
      <c r="G14" s="143"/>
    </row>
    <row r="15" spans="1:27" ht="18" x14ac:dyDescent="0.25">
      <c r="A15" s="65">
        <v>12</v>
      </c>
      <c r="B15" s="143"/>
      <c r="C15" s="185"/>
      <c r="D15" s="143"/>
      <c r="E15" s="195"/>
      <c r="F15" s="196"/>
      <c r="G15" s="143"/>
    </row>
    <row r="16" spans="1:27" ht="18" x14ac:dyDescent="0.25">
      <c r="A16" s="65">
        <v>13</v>
      </c>
      <c r="B16" s="143"/>
      <c r="C16" s="185"/>
      <c r="D16" s="143"/>
      <c r="E16" s="195"/>
      <c r="F16" s="196"/>
      <c r="G16" s="143"/>
    </row>
    <row r="17" spans="1:7" ht="18" x14ac:dyDescent="0.25">
      <c r="A17" s="65">
        <v>14</v>
      </c>
      <c r="B17" s="143"/>
      <c r="C17" s="185"/>
      <c r="D17" s="143"/>
      <c r="E17" s="195"/>
      <c r="F17" s="196"/>
      <c r="G17" s="143"/>
    </row>
    <row r="18" spans="1:7" ht="18" x14ac:dyDescent="0.25">
      <c r="A18" s="65">
        <v>15</v>
      </c>
      <c r="B18" s="143"/>
      <c r="C18" s="185"/>
      <c r="D18" s="143"/>
      <c r="E18" s="195"/>
      <c r="F18" s="196"/>
      <c r="G18" s="143"/>
    </row>
    <row r="19" spans="1:7" ht="18" x14ac:dyDescent="0.25">
      <c r="A19" s="65">
        <v>16</v>
      </c>
      <c r="B19" s="143"/>
      <c r="C19" s="185"/>
      <c r="D19" s="143"/>
      <c r="E19" s="195"/>
      <c r="F19" s="196"/>
      <c r="G19" s="143"/>
    </row>
    <row r="20" spans="1:7" ht="18" x14ac:dyDescent="0.25">
      <c r="A20" s="65">
        <v>17</v>
      </c>
      <c r="B20" s="143"/>
      <c r="C20" s="185"/>
      <c r="D20" s="143"/>
      <c r="E20" s="195"/>
      <c r="F20" s="196"/>
      <c r="G20" s="143"/>
    </row>
    <row r="21" spans="1:7" ht="18" x14ac:dyDescent="0.25">
      <c r="A21" s="65">
        <v>18</v>
      </c>
      <c r="B21" s="143"/>
      <c r="C21" s="185"/>
      <c r="D21" s="143"/>
      <c r="E21" s="195"/>
      <c r="F21" s="196"/>
      <c r="G21" s="143"/>
    </row>
    <row r="22" spans="1:7" ht="18" x14ac:dyDescent="0.25">
      <c r="A22" s="65">
        <v>19</v>
      </c>
      <c r="B22" s="143"/>
      <c r="C22" s="185"/>
      <c r="D22" s="143"/>
      <c r="E22" s="195"/>
      <c r="F22" s="196"/>
      <c r="G22" s="143"/>
    </row>
    <row r="23" spans="1:7" ht="18" x14ac:dyDescent="0.25">
      <c r="A23" s="65">
        <v>20</v>
      </c>
      <c r="B23" s="143"/>
      <c r="C23" s="185"/>
      <c r="D23" s="143"/>
      <c r="E23" s="195"/>
      <c r="F23" s="196"/>
      <c r="G23" s="143"/>
    </row>
    <row r="24" spans="1:7" ht="18" x14ac:dyDescent="0.25">
      <c r="A24" s="65">
        <v>21</v>
      </c>
      <c r="B24" s="143"/>
      <c r="C24" s="185"/>
      <c r="D24" s="143"/>
      <c r="E24" s="195"/>
      <c r="F24" s="196"/>
      <c r="G24" s="143"/>
    </row>
    <row r="25" spans="1:7" ht="18" x14ac:dyDescent="0.25">
      <c r="A25" s="65">
        <v>22</v>
      </c>
      <c r="B25" s="143"/>
      <c r="C25" s="185"/>
      <c r="D25" s="143"/>
      <c r="E25" s="195"/>
      <c r="F25" s="196"/>
      <c r="G25" s="143"/>
    </row>
    <row r="26" spans="1:7" ht="18" x14ac:dyDescent="0.25">
      <c r="A26" s="65">
        <v>23</v>
      </c>
      <c r="B26" s="143"/>
      <c r="C26" s="185"/>
      <c r="D26" s="143"/>
      <c r="E26" s="195"/>
      <c r="F26" s="196"/>
      <c r="G26" s="143"/>
    </row>
    <row r="27" spans="1:7" ht="18" x14ac:dyDescent="0.25">
      <c r="A27" s="65">
        <v>24</v>
      </c>
      <c r="B27" s="143"/>
      <c r="C27" s="185"/>
      <c r="D27" s="143"/>
      <c r="E27" s="195"/>
      <c r="F27" s="196"/>
      <c r="G27" s="143"/>
    </row>
    <row r="28" spans="1:7" ht="18" x14ac:dyDescent="0.25">
      <c r="A28" s="65">
        <v>25</v>
      </c>
      <c r="B28" s="143"/>
      <c r="C28" s="185"/>
      <c r="D28" s="143"/>
      <c r="E28" s="195"/>
      <c r="F28" s="196"/>
      <c r="G28" s="143"/>
    </row>
    <row r="29" spans="1:7" ht="18" x14ac:dyDescent="0.25">
      <c r="A29" s="65">
        <v>26</v>
      </c>
      <c r="B29" s="143"/>
      <c r="C29" s="185"/>
      <c r="D29" s="143"/>
      <c r="E29" s="195"/>
      <c r="F29" s="196"/>
      <c r="G29" s="143"/>
    </row>
    <row r="30" spans="1:7" ht="18" x14ac:dyDescent="0.25">
      <c r="A30" s="65">
        <v>27</v>
      </c>
      <c r="B30" s="143"/>
      <c r="C30" s="185"/>
      <c r="D30" s="143"/>
      <c r="E30" s="195"/>
      <c r="F30" s="196"/>
      <c r="G30" s="143"/>
    </row>
    <row r="31" spans="1:7" ht="18" x14ac:dyDescent="0.25">
      <c r="A31" s="65">
        <v>28</v>
      </c>
      <c r="B31" s="143"/>
      <c r="C31" s="185"/>
      <c r="D31" s="143"/>
      <c r="E31" s="195"/>
      <c r="F31" s="196"/>
      <c r="G31" s="143"/>
    </row>
    <row r="32" spans="1:7" ht="18" x14ac:dyDescent="0.25">
      <c r="A32" s="65">
        <v>29</v>
      </c>
      <c r="B32" s="143"/>
      <c r="C32" s="185"/>
      <c r="D32" s="143"/>
      <c r="E32" s="195"/>
      <c r="F32" s="196"/>
      <c r="G32" s="143"/>
    </row>
    <row r="33" spans="1:7" ht="18" x14ac:dyDescent="0.25">
      <c r="A33" s="65">
        <v>30</v>
      </c>
      <c r="B33" s="143"/>
      <c r="C33" s="185"/>
      <c r="D33" s="143"/>
      <c r="E33" s="195"/>
      <c r="F33" s="196"/>
      <c r="G33" s="143"/>
    </row>
    <row r="34" spans="1:7" ht="18" x14ac:dyDescent="0.25">
      <c r="A34" s="65">
        <v>31</v>
      </c>
      <c r="B34" s="143"/>
      <c r="C34" s="185"/>
      <c r="D34" s="143"/>
      <c r="E34" s="195"/>
      <c r="F34" s="196"/>
      <c r="G34" s="143"/>
    </row>
    <row r="35" spans="1:7" ht="18" x14ac:dyDescent="0.25">
      <c r="A35" s="65">
        <v>32</v>
      </c>
      <c r="B35" s="143"/>
      <c r="C35" s="185"/>
      <c r="D35" s="143"/>
      <c r="E35" s="195"/>
      <c r="F35" s="196"/>
      <c r="G35" s="143"/>
    </row>
    <row r="36" spans="1:7" ht="18" x14ac:dyDescent="0.25">
      <c r="A36" s="65">
        <v>33</v>
      </c>
      <c r="B36" s="143"/>
      <c r="C36" s="185"/>
      <c r="D36" s="143"/>
      <c r="E36" s="195"/>
      <c r="F36" s="195"/>
      <c r="G36" s="143"/>
    </row>
    <row r="37" spans="1:7" ht="18" x14ac:dyDescent="0.25">
      <c r="A37" s="65">
        <v>34</v>
      </c>
      <c r="B37" s="143"/>
      <c r="C37" s="185"/>
      <c r="D37" s="143"/>
      <c r="E37" s="195"/>
      <c r="F37" s="195"/>
      <c r="G37" s="143"/>
    </row>
    <row r="38" spans="1:7" ht="18" x14ac:dyDescent="0.25">
      <c r="A38" s="65">
        <v>35</v>
      </c>
      <c r="B38" s="143"/>
      <c r="C38" s="185"/>
      <c r="D38" s="143"/>
      <c r="E38" s="195"/>
      <c r="F38" s="195"/>
      <c r="G38" s="143"/>
    </row>
    <row r="39" spans="1:7" ht="18" x14ac:dyDescent="0.25">
      <c r="A39" s="65">
        <v>36</v>
      </c>
      <c r="B39" s="143"/>
      <c r="C39" s="185"/>
      <c r="D39" s="143"/>
      <c r="E39" s="195"/>
      <c r="F39" s="195"/>
      <c r="G39" s="143"/>
    </row>
    <row r="40" spans="1:7" ht="18" x14ac:dyDescent="0.25">
      <c r="A40" s="65">
        <v>37</v>
      </c>
      <c r="B40" s="143"/>
      <c r="C40" s="185"/>
      <c r="D40" s="143"/>
      <c r="E40" s="195"/>
      <c r="F40" s="195"/>
      <c r="G40" s="143"/>
    </row>
    <row r="41" spans="1:7" ht="18" x14ac:dyDescent="0.25">
      <c r="A41" s="65">
        <v>38</v>
      </c>
      <c r="B41" s="193"/>
      <c r="C41" s="194"/>
      <c r="D41" s="193"/>
      <c r="E41" s="193"/>
      <c r="F41" s="193"/>
      <c r="G41" s="193"/>
    </row>
    <row r="42" spans="1:7" ht="18" x14ac:dyDescent="0.25">
      <c r="A42" s="65">
        <v>39</v>
      </c>
      <c r="B42" s="143"/>
      <c r="C42" s="185"/>
      <c r="D42" s="143"/>
      <c r="E42" s="143"/>
      <c r="F42" s="143"/>
      <c r="G42" s="143"/>
    </row>
    <row r="43" spans="1:7" ht="18" x14ac:dyDescent="0.25">
      <c r="A43" s="65">
        <v>40</v>
      </c>
      <c r="B43" s="143"/>
      <c r="C43" s="185"/>
      <c r="D43" s="143"/>
      <c r="E43" s="143"/>
      <c r="F43" s="143"/>
      <c r="G43" s="143"/>
    </row>
    <row r="44" spans="1:7" ht="18" x14ac:dyDescent="0.25">
      <c r="A44" s="65">
        <v>41</v>
      </c>
      <c r="B44" s="143"/>
      <c r="C44" s="185"/>
      <c r="D44" s="143"/>
      <c r="E44" s="143"/>
      <c r="F44" s="143"/>
      <c r="G44" s="143"/>
    </row>
    <row r="45" spans="1:7" ht="18" x14ac:dyDescent="0.25">
      <c r="A45" s="65">
        <v>42</v>
      </c>
      <c r="B45" s="143"/>
      <c r="C45" s="185"/>
      <c r="D45" s="143"/>
      <c r="E45" s="143"/>
      <c r="F45" s="143"/>
      <c r="G45" s="143"/>
    </row>
    <row r="46" spans="1:7" ht="18" x14ac:dyDescent="0.25">
      <c r="A46" s="65">
        <v>43</v>
      </c>
      <c r="B46" s="143"/>
      <c r="C46" s="185"/>
      <c r="D46" s="143"/>
      <c r="E46" s="143"/>
      <c r="F46" s="143"/>
      <c r="G46" s="143"/>
    </row>
    <row r="47" spans="1:7" ht="18" x14ac:dyDescent="0.25">
      <c r="A47" s="65">
        <v>44</v>
      </c>
      <c r="B47" s="143"/>
      <c r="C47" s="185"/>
      <c r="D47" s="143"/>
      <c r="E47" s="143"/>
      <c r="F47" s="143"/>
      <c r="G47" s="143"/>
    </row>
    <row r="48" spans="1:7" ht="18" x14ac:dyDescent="0.25">
      <c r="A48" s="65">
        <v>45</v>
      </c>
      <c r="B48" s="143"/>
      <c r="C48" s="185"/>
      <c r="D48" s="143"/>
      <c r="E48" s="143"/>
      <c r="F48" s="143"/>
      <c r="G48" s="143"/>
    </row>
    <row r="49" spans="1:7" ht="18" x14ac:dyDescent="0.25">
      <c r="A49" s="65">
        <v>46</v>
      </c>
      <c r="B49" s="143"/>
      <c r="C49" s="185"/>
      <c r="D49" s="143"/>
      <c r="E49" s="143"/>
      <c r="F49" s="143"/>
      <c r="G49" s="143"/>
    </row>
    <row r="50" spans="1:7" ht="18" x14ac:dyDescent="0.25">
      <c r="A50" s="65">
        <v>47</v>
      </c>
      <c r="B50" s="143"/>
      <c r="C50" s="185"/>
      <c r="D50" s="143"/>
      <c r="E50" s="143"/>
      <c r="F50" s="143"/>
      <c r="G50" s="143"/>
    </row>
    <row r="51" spans="1:7" ht="18" x14ac:dyDescent="0.25">
      <c r="A51" s="65">
        <v>48</v>
      </c>
      <c r="B51" s="143"/>
      <c r="C51" s="185"/>
      <c r="D51" s="143"/>
      <c r="E51" s="143"/>
      <c r="F51" s="143"/>
      <c r="G51" s="143"/>
    </row>
    <row r="52" spans="1:7" ht="18" x14ac:dyDescent="0.25">
      <c r="A52" s="65">
        <v>49</v>
      </c>
      <c r="B52" s="143"/>
      <c r="C52" s="185"/>
      <c r="D52" s="143"/>
      <c r="E52" s="143"/>
      <c r="F52" s="143"/>
      <c r="G52" s="143"/>
    </row>
    <row r="53" spans="1:7" ht="18" x14ac:dyDescent="0.25">
      <c r="A53" s="65">
        <v>50</v>
      </c>
      <c r="B53" s="143"/>
      <c r="C53" s="185"/>
      <c r="D53" s="143"/>
      <c r="E53" s="143"/>
      <c r="F53" s="143"/>
      <c r="G53" s="143"/>
    </row>
    <row r="54" spans="1:7" ht="18" x14ac:dyDescent="0.25">
      <c r="A54" s="65">
        <v>51</v>
      </c>
      <c r="B54" s="143"/>
      <c r="C54" s="185"/>
      <c r="D54" s="143"/>
      <c r="E54" s="143"/>
      <c r="F54" s="143"/>
      <c r="G54" s="143"/>
    </row>
    <row r="55" spans="1:7" ht="18" x14ac:dyDescent="0.25">
      <c r="A55" s="65">
        <v>52</v>
      </c>
      <c r="B55" s="143"/>
      <c r="C55" s="185"/>
      <c r="D55" s="143"/>
      <c r="E55" s="143"/>
      <c r="F55" s="143"/>
      <c r="G55" s="143"/>
    </row>
    <row r="56" spans="1:7" ht="18" x14ac:dyDescent="0.25">
      <c r="A56" s="65"/>
      <c r="B56" s="143"/>
      <c r="C56" s="185"/>
      <c r="D56" s="143"/>
      <c r="E56" s="143"/>
      <c r="F56" s="143"/>
      <c r="G56" s="143"/>
    </row>
    <row r="57" spans="1:7" ht="18" x14ac:dyDescent="0.25">
      <c r="A57" s="65"/>
      <c r="B57" s="143"/>
      <c r="C57" s="185"/>
      <c r="D57" s="143"/>
      <c r="E57" s="143"/>
      <c r="F57" s="143"/>
      <c r="G57" s="143"/>
    </row>
    <row r="58" spans="1:7" ht="18" x14ac:dyDescent="0.25">
      <c r="A58" s="65"/>
      <c r="B58" s="143"/>
      <c r="C58" s="185"/>
      <c r="D58" s="143"/>
      <c r="E58" s="143"/>
      <c r="F58" s="143"/>
      <c r="G58" s="143"/>
    </row>
    <row r="59" spans="1:7" ht="18" x14ac:dyDescent="0.25">
      <c r="A59" s="65"/>
      <c r="B59" s="143"/>
      <c r="C59" s="185"/>
      <c r="D59" s="143"/>
      <c r="E59" s="143"/>
      <c r="F59" s="143"/>
      <c r="G59" s="143"/>
    </row>
    <row r="60" spans="1:7" ht="18" x14ac:dyDescent="0.25">
      <c r="A60" s="65"/>
      <c r="B60" s="143"/>
      <c r="C60" s="185"/>
      <c r="D60" s="143"/>
      <c r="E60" s="143"/>
      <c r="F60" s="143"/>
      <c r="G60" s="143"/>
    </row>
    <row r="61" spans="1:7" ht="18" x14ac:dyDescent="0.25">
      <c r="A61" s="65"/>
      <c r="B61" s="143"/>
      <c r="C61" s="185"/>
      <c r="D61" s="143"/>
      <c r="E61" s="143"/>
      <c r="F61" s="143"/>
      <c r="G61" s="143"/>
    </row>
    <row r="62" spans="1:7" ht="18" x14ac:dyDescent="0.25">
      <c r="A62" s="65"/>
      <c r="B62" s="143"/>
      <c r="C62" s="185"/>
      <c r="D62" s="143"/>
      <c r="E62" s="143"/>
      <c r="F62" s="143"/>
      <c r="G62" s="143"/>
    </row>
    <row r="63" spans="1:7" ht="18" x14ac:dyDescent="0.25">
      <c r="A63" s="65"/>
      <c r="B63" s="143"/>
      <c r="C63" s="185"/>
      <c r="D63" s="143"/>
      <c r="E63" s="143"/>
      <c r="F63" s="143"/>
      <c r="G63" s="143"/>
    </row>
    <row r="64" spans="1:7" ht="18" x14ac:dyDescent="0.25">
      <c r="A64" s="65"/>
      <c r="B64" s="143"/>
      <c r="C64" s="185"/>
      <c r="D64" s="143"/>
      <c r="E64" s="143"/>
      <c r="F64" s="143"/>
      <c r="G64" s="143"/>
    </row>
    <row r="65" spans="1:7" ht="18" x14ac:dyDescent="0.25">
      <c r="A65" s="65"/>
      <c r="B65" s="143"/>
      <c r="C65" s="185"/>
      <c r="D65" s="143"/>
      <c r="E65" s="143"/>
      <c r="F65" s="143"/>
      <c r="G65" s="143"/>
    </row>
    <row r="66" spans="1:7" ht="18" x14ac:dyDescent="0.25">
      <c r="A66" s="65"/>
      <c r="B66" s="143"/>
      <c r="C66" s="185"/>
      <c r="D66" s="143"/>
      <c r="E66" s="143"/>
      <c r="F66" s="143"/>
      <c r="G66" s="143"/>
    </row>
    <row r="67" spans="1:7" ht="18" x14ac:dyDescent="0.25">
      <c r="A67" s="65"/>
      <c r="B67" s="143"/>
      <c r="C67" s="185"/>
      <c r="D67" s="143"/>
      <c r="E67" s="143"/>
      <c r="F67" s="143"/>
      <c r="G67" s="143"/>
    </row>
    <row r="68" spans="1:7" ht="18" x14ac:dyDescent="0.25">
      <c r="A68" s="65"/>
      <c r="B68" s="143"/>
      <c r="C68" s="185"/>
      <c r="D68" s="143"/>
      <c r="E68" s="143"/>
      <c r="F68" s="143"/>
      <c r="G68" s="143"/>
    </row>
    <row r="69" spans="1:7" ht="18" x14ac:dyDescent="0.25">
      <c r="A69" s="65"/>
      <c r="B69" s="143"/>
      <c r="C69" s="185"/>
      <c r="D69" s="143"/>
      <c r="E69" s="143"/>
      <c r="F69" s="143"/>
      <c r="G69" s="143"/>
    </row>
    <row r="70" spans="1:7" ht="18" x14ac:dyDescent="0.25">
      <c r="A70" s="65"/>
      <c r="B70" s="143"/>
      <c r="C70" s="185"/>
      <c r="D70" s="143"/>
      <c r="E70" s="143"/>
      <c r="F70" s="143"/>
      <c r="G70" s="143"/>
    </row>
    <row r="71" spans="1:7" ht="18" x14ac:dyDescent="0.25">
      <c r="A71" s="65"/>
      <c r="B71" s="143"/>
      <c r="C71" s="185"/>
      <c r="D71" s="143"/>
      <c r="E71" s="143"/>
      <c r="F71" s="143"/>
      <c r="G71" s="143"/>
    </row>
    <row r="72" spans="1:7" ht="18" x14ac:dyDescent="0.25">
      <c r="A72" s="65"/>
      <c r="B72" s="143"/>
      <c r="C72" s="185"/>
      <c r="D72" s="143"/>
      <c r="E72" s="143"/>
      <c r="F72" s="143"/>
      <c r="G72" s="143"/>
    </row>
    <row r="73" spans="1:7" ht="18" x14ac:dyDescent="0.25">
      <c r="A73" s="65"/>
      <c r="B73" s="143"/>
      <c r="C73" s="185"/>
      <c r="D73" s="143"/>
      <c r="E73" s="143"/>
      <c r="F73" s="143"/>
      <c r="G73" s="143"/>
    </row>
    <row r="74" spans="1:7" ht="18" x14ac:dyDescent="0.25">
      <c r="A74" s="65"/>
      <c r="B74" s="143"/>
      <c r="C74" s="185"/>
      <c r="D74" s="143"/>
      <c r="E74" s="143"/>
      <c r="F74" s="143"/>
      <c r="G74" s="143"/>
    </row>
    <row r="75" spans="1:7" ht="18" x14ac:dyDescent="0.25">
      <c r="A75" s="65"/>
      <c r="B75" s="143"/>
      <c r="C75" s="185"/>
      <c r="D75" s="143"/>
      <c r="E75" s="143"/>
      <c r="F75" s="143"/>
      <c r="G75" s="143"/>
    </row>
    <row r="76" spans="1:7" ht="18" x14ac:dyDescent="0.25">
      <c r="A76" s="65"/>
      <c r="B76" s="143"/>
      <c r="C76" s="185"/>
      <c r="D76" s="143"/>
      <c r="E76" s="143"/>
      <c r="F76" s="143"/>
      <c r="G76" s="143"/>
    </row>
    <row r="77" spans="1:7" ht="18" x14ac:dyDescent="0.25">
      <c r="A77" s="65"/>
      <c r="B77" s="143"/>
      <c r="C77" s="185"/>
      <c r="D77" s="143"/>
      <c r="E77" s="143"/>
      <c r="F77" s="143"/>
      <c r="G77" s="143"/>
    </row>
    <row r="78" spans="1:7" ht="18" x14ac:dyDescent="0.25">
      <c r="A78" s="65"/>
      <c r="B78" s="143"/>
      <c r="C78" s="185"/>
      <c r="D78" s="143"/>
      <c r="E78" s="143"/>
      <c r="F78" s="143"/>
      <c r="G78" s="143"/>
    </row>
    <row r="79" spans="1:7" ht="18" x14ac:dyDescent="0.25">
      <c r="A79" s="65"/>
      <c r="B79" s="143"/>
      <c r="C79" s="185"/>
      <c r="D79" s="143"/>
      <c r="E79" s="143"/>
      <c r="F79" s="143"/>
      <c r="G79" s="143"/>
    </row>
    <row r="80" spans="1:7" ht="18" x14ac:dyDescent="0.25">
      <c r="A80" s="65"/>
      <c r="B80" s="143"/>
      <c r="C80" s="185"/>
      <c r="D80" s="143"/>
      <c r="E80" s="143"/>
      <c r="F80" s="143"/>
      <c r="G80" s="143"/>
    </row>
    <row r="81" spans="1:7" ht="18" x14ac:dyDescent="0.25">
      <c r="A81" s="65"/>
      <c r="B81" s="143"/>
      <c r="C81" s="185"/>
      <c r="D81" s="143"/>
      <c r="E81" s="143"/>
      <c r="F81" s="143"/>
      <c r="G81" s="143"/>
    </row>
    <row r="82" spans="1:7" ht="18" x14ac:dyDescent="0.25">
      <c r="A82" s="65"/>
      <c r="B82" s="143"/>
      <c r="C82" s="185"/>
      <c r="D82" s="143"/>
      <c r="E82" s="143"/>
      <c r="F82" s="143"/>
      <c r="G82" s="143"/>
    </row>
    <row r="83" spans="1:7" ht="18" x14ac:dyDescent="0.25">
      <c r="A83" s="65"/>
      <c r="B83" s="143"/>
      <c r="C83" s="185"/>
      <c r="D83" s="143"/>
      <c r="E83" s="143"/>
      <c r="F83" s="143"/>
      <c r="G83" s="143"/>
    </row>
    <row r="84" spans="1:7" ht="18" x14ac:dyDescent="0.25">
      <c r="A84" s="65"/>
      <c r="B84" s="143"/>
      <c r="C84" s="185"/>
      <c r="D84" s="143"/>
      <c r="E84" s="143"/>
      <c r="F84" s="143"/>
      <c r="G84" s="143"/>
    </row>
    <row r="85" spans="1:7" ht="18" x14ac:dyDescent="0.25">
      <c r="A85" s="65"/>
      <c r="B85" s="143"/>
      <c r="C85" s="185"/>
      <c r="D85" s="143"/>
      <c r="E85" s="143"/>
      <c r="F85" s="143"/>
      <c r="G85" s="143"/>
    </row>
    <row r="86" spans="1:7" ht="18" x14ac:dyDescent="0.25">
      <c r="A86" s="65"/>
      <c r="B86" s="143"/>
      <c r="C86" s="185"/>
      <c r="D86" s="143"/>
      <c r="E86" s="143"/>
      <c r="F86" s="143"/>
      <c r="G86" s="143"/>
    </row>
    <row r="87" spans="1:7" ht="18" x14ac:dyDescent="0.25">
      <c r="A87" s="65"/>
      <c r="B87" s="143"/>
      <c r="C87" s="185"/>
      <c r="D87" s="143"/>
      <c r="E87" s="143"/>
      <c r="F87" s="143"/>
      <c r="G87" s="143"/>
    </row>
    <row r="88" spans="1:7" ht="18" x14ac:dyDescent="0.25">
      <c r="A88" s="65"/>
      <c r="B88" s="143"/>
      <c r="C88" s="185"/>
      <c r="D88" s="143"/>
      <c r="E88" s="143"/>
      <c r="F88" s="143"/>
      <c r="G88" s="143"/>
    </row>
    <row r="89" spans="1:7" ht="18" x14ac:dyDescent="0.25">
      <c r="A89" s="65"/>
      <c r="B89" s="143"/>
      <c r="C89" s="185"/>
      <c r="D89" s="143"/>
      <c r="E89" s="143"/>
      <c r="F89" s="143"/>
      <c r="G89" s="143"/>
    </row>
    <row r="90" spans="1:7" ht="18" x14ac:dyDescent="0.25">
      <c r="A90" s="65"/>
      <c r="B90" s="143"/>
      <c r="C90" s="185"/>
      <c r="D90" s="143"/>
      <c r="E90" s="143"/>
      <c r="F90" s="143"/>
      <c r="G90" s="143"/>
    </row>
    <row r="91" spans="1:7" ht="18" x14ac:dyDescent="0.25">
      <c r="A91" s="65"/>
      <c r="B91" s="143"/>
      <c r="C91" s="185"/>
      <c r="D91" s="143"/>
      <c r="E91" s="143"/>
      <c r="F91" s="143"/>
      <c r="G91" s="143"/>
    </row>
    <row r="92" spans="1:7" ht="18" x14ac:dyDescent="0.25">
      <c r="A92" s="65"/>
      <c r="B92" s="143"/>
      <c r="C92" s="185"/>
      <c r="D92" s="143"/>
      <c r="E92" s="143"/>
      <c r="F92" s="143"/>
      <c r="G92" s="143"/>
    </row>
    <row r="93" spans="1:7" ht="18" x14ac:dyDescent="0.25">
      <c r="A93" s="65"/>
      <c r="B93" s="143"/>
      <c r="C93" s="185"/>
      <c r="D93" s="143"/>
      <c r="E93" s="143"/>
      <c r="F93" s="143"/>
      <c r="G93" s="143"/>
    </row>
    <row r="94" spans="1:7" ht="18" x14ac:dyDescent="0.25">
      <c r="A94" s="65"/>
      <c r="B94" s="143"/>
      <c r="C94" s="185"/>
      <c r="D94" s="143"/>
      <c r="E94" s="143"/>
      <c r="F94" s="143"/>
      <c r="G94" s="143"/>
    </row>
    <row r="95" spans="1:7" ht="18" x14ac:dyDescent="0.25">
      <c r="A95" s="65"/>
      <c r="B95" s="143"/>
      <c r="C95" s="185"/>
      <c r="D95" s="143"/>
      <c r="E95" s="143"/>
      <c r="F95" s="143"/>
      <c r="G95" s="143"/>
    </row>
    <row r="96" spans="1:7" ht="18" x14ac:dyDescent="0.25">
      <c r="A96" s="65"/>
      <c r="B96" s="143"/>
      <c r="C96" s="185"/>
      <c r="D96" s="143"/>
      <c r="E96" s="143"/>
      <c r="F96" s="143"/>
      <c r="G96" s="143"/>
    </row>
    <row r="97" spans="1:7" ht="18" x14ac:dyDescent="0.25">
      <c r="A97" s="65"/>
      <c r="B97" s="143"/>
      <c r="C97" s="185"/>
      <c r="D97" s="143"/>
      <c r="E97" s="143"/>
      <c r="F97" s="143"/>
      <c r="G97" s="143"/>
    </row>
    <row r="98" spans="1:7" ht="18" x14ac:dyDescent="0.25">
      <c r="A98" s="65"/>
      <c r="B98" s="143"/>
      <c r="C98" s="185"/>
      <c r="D98" s="143"/>
      <c r="E98" s="143"/>
      <c r="F98" s="143"/>
      <c r="G98" s="143"/>
    </row>
    <row r="99" spans="1:7" ht="18" x14ac:dyDescent="0.25">
      <c r="A99" s="65"/>
      <c r="B99" s="143"/>
      <c r="C99" s="185"/>
      <c r="D99" s="143"/>
      <c r="E99" s="143"/>
      <c r="F99" s="143"/>
      <c r="G99" s="143"/>
    </row>
    <row r="100" spans="1:7" ht="18" x14ac:dyDescent="0.25">
      <c r="A100" s="65"/>
      <c r="B100" s="143"/>
      <c r="C100" s="185"/>
      <c r="D100" s="143"/>
      <c r="E100" s="143"/>
      <c r="F100" s="143"/>
      <c r="G100" s="143"/>
    </row>
    <row r="101" spans="1:7" ht="18" x14ac:dyDescent="0.25">
      <c r="A101" s="65"/>
      <c r="B101" s="143"/>
      <c r="C101" s="185"/>
      <c r="D101" s="143"/>
      <c r="E101" s="143"/>
      <c r="F101" s="143"/>
      <c r="G101" s="143"/>
    </row>
    <row r="102" spans="1:7" ht="18" x14ac:dyDescent="0.25">
      <c r="A102" s="65"/>
      <c r="B102" s="143"/>
      <c r="C102" s="185"/>
      <c r="D102" s="143"/>
      <c r="E102" s="143"/>
      <c r="F102" s="143"/>
      <c r="G102" s="143"/>
    </row>
    <row r="103" spans="1:7" ht="18" x14ac:dyDescent="0.25">
      <c r="A103" s="65"/>
      <c r="B103" s="143"/>
      <c r="C103" s="185"/>
      <c r="D103" s="143"/>
      <c r="E103" s="143"/>
      <c r="F103" s="143"/>
      <c r="G103" s="143"/>
    </row>
  </sheetData>
  <conditionalFormatting sqref="D1:D3 D104:D65274">
    <cfRule type="cellIs" dxfId="2962" priority="97" operator="equal">
      <formula>$Q$2</formula>
    </cfRule>
  </conditionalFormatting>
  <conditionalFormatting sqref="D12:D13">
    <cfRule type="cellIs" dxfId="2961" priority="85" operator="equal">
      <formula>$AA$2</formula>
    </cfRule>
    <cfRule type="cellIs" dxfId="2960" priority="86" operator="equal">
      <formula>$Z$2</formula>
    </cfRule>
    <cfRule type="cellIs" dxfId="2959" priority="87" operator="equal">
      <formula>$Y$2</formula>
    </cfRule>
    <cfRule type="cellIs" dxfId="2958" priority="88" operator="equal">
      <formula>$X$2</formula>
    </cfRule>
    <cfRule type="cellIs" dxfId="2957" priority="89" operator="equal">
      <formula>$W$2</formula>
    </cfRule>
    <cfRule type="cellIs" dxfId="2956" priority="90" operator="equal">
      <formula>$V$2</formula>
    </cfRule>
    <cfRule type="cellIs" dxfId="2955" priority="91" operator="equal">
      <formula>$U$2</formula>
    </cfRule>
    <cfRule type="cellIs" dxfId="2954" priority="92" operator="equal">
      <formula>$T$2</formula>
    </cfRule>
    <cfRule type="cellIs" dxfId="2953" priority="93" operator="equal">
      <formula>$S$2</formula>
    </cfRule>
    <cfRule type="cellIs" dxfId="2952" priority="94" operator="equal">
      <formula>$R$2</formula>
    </cfRule>
  </conditionalFormatting>
  <conditionalFormatting sqref="D12:D13">
    <cfRule type="cellIs" dxfId="2951" priority="96" operator="equal">
      <formula>$P$2</formula>
    </cfRule>
  </conditionalFormatting>
  <conditionalFormatting sqref="D12:D13">
    <cfRule type="cellIs" dxfId="2950" priority="95" operator="equal">
      <formula>$Q$2</formula>
    </cfRule>
  </conditionalFormatting>
  <conditionalFormatting sqref="D14 D48 D52:D103">
    <cfRule type="cellIs" dxfId="2949" priority="73" operator="equal">
      <formula>$AA$2</formula>
    </cfRule>
    <cfRule type="cellIs" dxfId="2948" priority="74" operator="equal">
      <formula>$Z$2</formula>
    </cfRule>
    <cfRule type="cellIs" dxfId="2947" priority="75" operator="equal">
      <formula>$Y$2</formula>
    </cfRule>
    <cfRule type="cellIs" dxfId="2946" priority="76" operator="equal">
      <formula>$X$2</formula>
    </cfRule>
    <cfRule type="cellIs" dxfId="2945" priority="77" operator="equal">
      <formula>$W$2</formula>
    </cfRule>
    <cfRule type="cellIs" dxfId="2944" priority="78" operator="equal">
      <formula>$V$2</formula>
    </cfRule>
    <cfRule type="cellIs" dxfId="2943" priority="79" operator="equal">
      <formula>$U$2</formula>
    </cfRule>
    <cfRule type="cellIs" dxfId="2942" priority="80" operator="equal">
      <formula>$T$2</formula>
    </cfRule>
    <cfRule type="cellIs" dxfId="2941" priority="81" operator="equal">
      <formula>$S$2</formula>
    </cfRule>
    <cfRule type="cellIs" dxfId="2940" priority="82" operator="equal">
      <formula>$R$2</formula>
    </cfRule>
  </conditionalFormatting>
  <conditionalFormatting sqref="D14 D48 D52:D103">
    <cfRule type="cellIs" dxfId="2939" priority="84" operator="equal">
      <formula>$P$2</formula>
    </cfRule>
  </conditionalFormatting>
  <conditionalFormatting sqref="D14 D48 D52:D103">
    <cfRule type="cellIs" dxfId="2938" priority="83" operator="equal">
      <formula>$Q$2</formula>
    </cfRule>
  </conditionalFormatting>
  <conditionalFormatting sqref="D15:D40">
    <cfRule type="cellIs" dxfId="2937" priority="61" operator="equal">
      <formula>$AA$2</formula>
    </cfRule>
    <cfRule type="cellIs" dxfId="2936" priority="62" operator="equal">
      <formula>$Z$2</formula>
    </cfRule>
    <cfRule type="cellIs" dxfId="2935" priority="63" operator="equal">
      <formula>$Y$2</formula>
    </cfRule>
    <cfRule type="cellIs" dxfId="2934" priority="64" operator="equal">
      <formula>$X$2</formula>
    </cfRule>
    <cfRule type="cellIs" dxfId="2933" priority="65" operator="equal">
      <formula>$W$2</formula>
    </cfRule>
    <cfRule type="cellIs" dxfId="2932" priority="66" operator="equal">
      <formula>$V$2</formula>
    </cfRule>
    <cfRule type="cellIs" dxfId="2931" priority="67" operator="equal">
      <formula>$U$2</formula>
    </cfRule>
    <cfRule type="cellIs" dxfId="2930" priority="68" operator="equal">
      <formula>$T$2</formula>
    </cfRule>
    <cfRule type="cellIs" dxfId="2929" priority="69" operator="equal">
      <formula>$S$2</formula>
    </cfRule>
    <cfRule type="cellIs" dxfId="2928" priority="70" operator="equal">
      <formula>$R$2</formula>
    </cfRule>
  </conditionalFormatting>
  <conditionalFormatting sqref="D15:D40">
    <cfRule type="cellIs" dxfId="2927" priority="72" operator="equal">
      <formula>$P$2</formula>
    </cfRule>
  </conditionalFormatting>
  <conditionalFormatting sqref="D15:D40">
    <cfRule type="cellIs" dxfId="2926" priority="71" operator="equal">
      <formula>$Q$2</formula>
    </cfRule>
  </conditionalFormatting>
  <conditionalFormatting sqref="D41">
    <cfRule type="cellIs" dxfId="2925" priority="49" operator="equal">
      <formula>$AA$2</formula>
    </cfRule>
    <cfRule type="cellIs" dxfId="2924" priority="50" operator="equal">
      <formula>$Z$2</formula>
    </cfRule>
    <cfRule type="cellIs" dxfId="2923" priority="51" operator="equal">
      <formula>$Y$2</formula>
    </cfRule>
    <cfRule type="cellIs" dxfId="2922" priority="52" operator="equal">
      <formula>$X$2</formula>
    </cfRule>
    <cfRule type="cellIs" dxfId="2921" priority="53" operator="equal">
      <formula>$W$2</formula>
    </cfRule>
    <cfRule type="cellIs" dxfId="2920" priority="54" operator="equal">
      <formula>$V$2</formula>
    </cfRule>
    <cfRule type="cellIs" dxfId="2919" priority="55" operator="equal">
      <formula>$U$2</formula>
    </cfRule>
    <cfRule type="cellIs" dxfId="2918" priority="56" operator="equal">
      <formula>$T$2</formula>
    </cfRule>
    <cfRule type="cellIs" dxfId="2917" priority="57" operator="equal">
      <formula>$S$2</formula>
    </cfRule>
    <cfRule type="cellIs" dxfId="2916" priority="58" operator="equal">
      <formula>$R$2</formula>
    </cfRule>
  </conditionalFormatting>
  <conditionalFormatting sqref="D41">
    <cfRule type="cellIs" dxfId="2915" priority="60" operator="equal">
      <formula>$P$2</formula>
    </cfRule>
  </conditionalFormatting>
  <conditionalFormatting sqref="D41">
    <cfRule type="cellIs" dxfId="2914" priority="59" operator="equal">
      <formula>$Q$2</formula>
    </cfRule>
  </conditionalFormatting>
  <conditionalFormatting sqref="D42:D47">
    <cfRule type="cellIs" dxfId="2913" priority="37" operator="equal">
      <formula>$AA$2</formula>
    </cfRule>
    <cfRule type="cellIs" dxfId="2912" priority="38" operator="equal">
      <formula>$Z$2</formula>
    </cfRule>
    <cfRule type="cellIs" dxfId="2911" priority="39" operator="equal">
      <formula>$Y$2</formula>
    </cfRule>
    <cfRule type="cellIs" dxfId="2910" priority="40" operator="equal">
      <formula>$X$2</formula>
    </cfRule>
    <cfRule type="cellIs" dxfId="2909" priority="41" operator="equal">
      <formula>$W$2</formula>
    </cfRule>
    <cfRule type="cellIs" dxfId="2908" priority="42" operator="equal">
      <formula>$V$2</formula>
    </cfRule>
    <cfRule type="cellIs" dxfId="2907" priority="43" operator="equal">
      <formula>$U$2</formula>
    </cfRule>
    <cfRule type="cellIs" dxfId="2906" priority="44" operator="equal">
      <formula>$T$2</formula>
    </cfRule>
    <cfRule type="cellIs" dxfId="2905" priority="45" operator="equal">
      <formula>$S$2</formula>
    </cfRule>
    <cfRule type="cellIs" dxfId="2904" priority="46" operator="equal">
      <formula>$R$2</formula>
    </cfRule>
  </conditionalFormatting>
  <conditionalFormatting sqref="D42:D47">
    <cfRule type="cellIs" dxfId="2903" priority="48" operator="equal">
      <formula>$P$2</formula>
    </cfRule>
  </conditionalFormatting>
  <conditionalFormatting sqref="D42:D47">
    <cfRule type="cellIs" dxfId="2902" priority="47" operator="equal">
      <formula>$Q$2</formula>
    </cfRule>
  </conditionalFormatting>
  <conditionalFormatting sqref="D49">
    <cfRule type="cellIs" dxfId="2901" priority="25" operator="equal">
      <formula>$AA$2</formula>
    </cfRule>
    <cfRule type="cellIs" dxfId="2900" priority="26" operator="equal">
      <formula>$Z$2</formula>
    </cfRule>
    <cfRule type="cellIs" dxfId="2899" priority="27" operator="equal">
      <formula>$Y$2</formula>
    </cfRule>
    <cfRule type="cellIs" dxfId="2898" priority="28" operator="equal">
      <formula>$X$2</formula>
    </cfRule>
    <cfRule type="cellIs" dxfId="2897" priority="29" operator="equal">
      <formula>$W$2</formula>
    </cfRule>
    <cfRule type="cellIs" dxfId="2896" priority="30" operator="equal">
      <formula>$V$2</formula>
    </cfRule>
    <cfRule type="cellIs" dxfId="2895" priority="31" operator="equal">
      <formula>$U$2</formula>
    </cfRule>
    <cfRule type="cellIs" dxfId="2894" priority="32" operator="equal">
      <formula>$T$2</formula>
    </cfRule>
    <cfRule type="cellIs" dxfId="2893" priority="33" operator="equal">
      <formula>$S$2</formula>
    </cfRule>
    <cfRule type="cellIs" dxfId="2892" priority="34" operator="equal">
      <formula>$R$2</formula>
    </cfRule>
  </conditionalFormatting>
  <conditionalFormatting sqref="D49">
    <cfRule type="cellIs" dxfId="2891" priority="36" operator="equal">
      <formula>$P$2</formula>
    </cfRule>
  </conditionalFormatting>
  <conditionalFormatting sqref="D49">
    <cfRule type="cellIs" dxfId="2890" priority="35" operator="equal">
      <formula>$Q$2</formula>
    </cfRule>
  </conditionalFormatting>
  <conditionalFormatting sqref="D50">
    <cfRule type="cellIs" dxfId="2889" priority="13" operator="equal">
      <formula>$AA$2</formula>
    </cfRule>
    <cfRule type="cellIs" dxfId="2888" priority="14" operator="equal">
      <formula>$Z$2</formula>
    </cfRule>
    <cfRule type="cellIs" dxfId="2887" priority="15" operator="equal">
      <formula>$Y$2</formula>
    </cfRule>
    <cfRule type="cellIs" dxfId="2886" priority="16" operator="equal">
      <formula>$X$2</formula>
    </cfRule>
    <cfRule type="cellIs" dxfId="2885" priority="17" operator="equal">
      <formula>$W$2</formula>
    </cfRule>
    <cfRule type="cellIs" dxfId="2884" priority="18" operator="equal">
      <formula>$V$2</formula>
    </cfRule>
    <cfRule type="cellIs" dxfId="2883" priority="19" operator="equal">
      <formula>$U$2</formula>
    </cfRule>
    <cfRule type="cellIs" dxfId="2882" priority="20" operator="equal">
      <formula>$T$2</formula>
    </cfRule>
    <cfRule type="cellIs" dxfId="2881" priority="21" operator="equal">
      <formula>$S$2</formula>
    </cfRule>
    <cfRule type="cellIs" dxfId="2880" priority="22" operator="equal">
      <formula>$R$2</formula>
    </cfRule>
  </conditionalFormatting>
  <conditionalFormatting sqref="D50">
    <cfRule type="cellIs" dxfId="2879" priority="24" operator="equal">
      <formula>$P$2</formula>
    </cfRule>
  </conditionalFormatting>
  <conditionalFormatting sqref="D50">
    <cfRule type="cellIs" dxfId="2878" priority="23" operator="equal">
      <formula>$Q$2</formula>
    </cfRule>
  </conditionalFormatting>
  <conditionalFormatting sqref="D51">
    <cfRule type="cellIs" dxfId="2877" priority="1" operator="equal">
      <formula>$AA$2</formula>
    </cfRule>
    <cfRule type="cellIs" dxfId="2876" priority="2" operator="equal">
      <formula>$Z$2</formula>
    </cfRule>
    <cfRule type="cellIs" dxfId="2875" priority="3" operator="equal">
      <formula>$Y$2</formula>
    </cfRule>
    <cfRule type="cellIs" dxfId="2874" priority="4" operator="equal">
      <formula>$X$2</formula>
    </cfRule>
    <cfRule type="cellIs" dxfId="2873" priority="5" operator="equal">
      <formula>$W$2</formula>
    </cfRule>
    <cfRule type="cellIs" dxfId="2872" priority="6" operator="equal">
      <formula>$V$2</formula>
    </cfRule>
    <cfRule type="cellIs" dxfId="2871" priority="7" operator="equal">
      <formula>$U$2</formula>
    </cfRule>
    <cfRule type="cellIs" dxfId="2870" priority="8" operator="equal">
      <formula>$T$2</formula>
    </cfRule>
    <cfRule type="cellIs" dxfId="2869" priority="9" operator="equal">
      <formula>$S$2</formula>
    </cfRule>
    <cfRule type="cellIs" dxfId="2868" priority="10" operator="equal">
      <formula>$R$2</formula>
    </cfRule>
  </conditionalFormatting>
  <conditionalFormatting sqref="D51">
    <cfRule type="cellIs" dxfId="2867" priority="12" operator="equal">
      <formula>$P$2</formula>
    </cfRule>
  </conditionalFormatting>
  <conditionalFormatting sqref="D51">
    <cfRule type="cellIs" dxfId="2866" priority="11" operator="equal">
      <formula>$Q$2</formula>
    </cfRule>
  </conditionalFormatting>
  <dataValidations count="1">
    <dataValidation type="list" allowBlank="1" showInputMessage="1" showErrorMessage="1" sqref="E8:E13 E41:E4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54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165">
        <v>1</v>
      </c>
      <c r="B4" s="165" t="s">
        <v>300</v>
      </c>
      <c r="C4" s="166" t="s">
        <v>90</v>
      </c>
      <c r="D4" s="165" t="s">
        <v>296</v>
      </c>
      <c r="E4" s="165" t="s">
        <v>201</v>
      </c>
      <c r="F4" s="165" t="s">
        <v>446</v>
      </c>
      <c r="G4" s="165" t="s">
        <v>314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678</v>
      </c>
      <c r="C5" s="166" t="s">
        <v>90</v>
      </c>
      <c r="D5" s="165" t="s">
        <v>529</v>
      </c>
      <c r="E5" s="165" t="s">
        <v>679</v>
      </c>
      <c r="F5" s="65" t="s">
        <v>680</v>
      </c>
      <c r="G5" s="65" t="s">
        <v>216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678</v>
      </c>
      <c r="C6" s="166" t="s">
        <v>90</v>
      </c>
      <c r="D6" s="165" t="s">
        <v>529</v>
      </c>
      <c r="E6" s="165" t="s">
        <v>679</v>
      </c>
      <c r="F6" s="65" t="s">
        <v>688</v>
      </c>
      <c r="G6" s="65" t="s">
        <v>218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678</v>
      </c>
      <c r="C7" s="166" t="s">
        <v>90</v>
      </c>
      <c r="D7" s="165" t="s">
        <v>529</v>
      </c>
      <c r="E7" s="165" t="s">
        <v>689</v>
      </c>
      <c r="F7" s="65" t="s">
        <v>690</v>
      </c>
      <c r="G7" s="65" t="s">
        <v>207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65">
        <v>5</v>
      </c>
      <c r="B8" s="65" t="s">
        <v>1195</v>
      </c>
      <c r="C8" s="166" t="s">
        <v>90</v>
      </c>
      <c r="D8" s="165" t="s">
        <v>529</v>
      </c>
      <c r="E8" s="165" t="s">
        <v>689</v>
      </c>
      <c r="F8" s="65" t="s">
        <v>1247</v>
      </c>
      <c r="G8" s="65" t="s">
        <v>1138</v>
      </c>
    </row>
    <row r="9" spans="1:27" s="85" customFormat="1" ht="18.75" x14ac:dyDescent="0.4">
      <c r="A9" s="65">
        <v>6</v>
      </c>
      <c r="B9" s="65" t="s">
        <v>1195</v>
      </c>
      <c r="C9" s="166" t="s">
        <v>90</v>
      </c>
      <c r="D9" s="165" t="s">
        <v>529</v>
      </c>
      <c r="E9" s="165" t="s">
        <v>1263</v>
      </c>
      <c r="F9" s="65" t="s">
        <v>1257</v>
      </c>
      <c r="G9" s="65" t="s">
        <v>1265</v>
      </c>
    </row>
    <row r="10" spans="1:27" s="85" customFormat="1" ht="18.75" x14ac:dyDescent="0.4">
      <c r="A10" s="65">
        <v>7</v>
      </c>
      <c r="B10" s="65" t="s">
        <v>1195</v>
      </c>
      <c r="C10" s="166" t="s">
        <v>90</v>
      </c>
      <c r="D10" s="165" t="s">
        <v>529</v>
      </c>
      <c r="E10" s="165" t="s">
        <v>1264</v>
      </c>
      <c r="F10" s="65" t="s">
        <v>1257</v>
      </c>
      <c r="G10" s="65" t="s">
        <v>1265</v>
      </c>
    </row>
    <row r="11" spans="1:27" s="85" customFormat="1" ht="17.25" x14ac:dyDescent="0.4">
      <c r="D11" s="92"/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</sheetData>
  <conditionalFormatting sqref="D1:D3 D11:D65415">
    <cfRule type="cellIs" dxfId="2018" priority="313" operator="equal">
      <formula>$Q$2</formula>
    </cfRule>
  </conditionalFormatting>
  <conditionalFormatting sqref="D4">
    <cfRule type="cellIs" dxfId="2017" priority="157" operator="equal">
      <formula>$AA$2</formula>
    </cfRule>
    <cfRule type="cellIs" dxfId="2016" priority="158" operator="equal">
      <formula>$Z$2</formula>
    </cfRule>
    <cfRule type="cellIs" dxfId="2015" priority="159" operator="equal">
      <formula>$Y$2</formula>
    </cfRule>
    <cfRule type="cellIs" dxfId="2014" priority="160" operator="equal">
      <formula>$X$2</formula>
    </cfRule>
    <cfRule type="cellIs" dxfId="2013" priority="161" operator="equal">
      <formula>$W$2</formula>
    </cfRule>
    <cfRule type="cellIs" dxfId="2012" priority="162" operator="equal">
      <formula>$V$2</formula>
    </cfRule>
    <cfRule type="cellIs" dxfId="2011" priority="163" operator="equal">
      <formula>$U$2</formula>
    </cfRule>
    <cfRule type="cellIs" dxfId="2010" priority="164" operator="equal">
      <formula>$T$2</formula>
    </cfRule>
    <cfRule type="cellIs" dxfId="2009" priority="165" operator="equal">
      <formula>$S$2</formula>
    </cfRule>
    <cfRule type="cellIs" dxfId="2008" priority="166" operator="equal">
      <formula>$R$2</formula>
    </cfRule>
  </conditionalFormatting>
  <conditionalFormatting sqref="D4">
    <cfRule type="cellIs" dxfId="2007" priority="168" operator="equal">
      <formula>$P$2</formula>
    </cfRule>
  </conditionalFormatting>
  <conditionalFormatting sqref="D4">
    <cfRule type="cellIs" dxfId="2006" priority="167" operator="equal">
      <formula>$Q$2</formula>
    </cfRule>
  </conditionalFormatting>
  <conditionalFormatting sqref="D5">
    <cfRule type="cellIs" dxfId="2005" priority="25" operator="equal">
      <formula>$AA$2</formula>
    </cfRule>
    <cfRule type="cellIs" dxfId="2004" priority="26" operator="equal">
      <formula>$Z$2</formula>
    </cfRule>
    <cfRule type="cellIs" dxfId="2003" priority="27" operator="equal">
      <formula>$Y$2</formula>
    </cfRule>
    <cfRule type="cellIs" dxfId="2002" priority="28" operator="equal">
      <formula>$X$2</formula>
    </cfRule>
    <cfRule type="cellIs" dxfId="2001" priority="29" operator="equal">
      <formula>$W$2</formula>
    </cfRule>
    <cfRule type="cellIs" dxfId="2000" priority="30" operator="equal">
      <formula>$V$2</formula>
    </cfRule>
    <cfRule type="cellIs" dxfId="1999" priority="31" operator="equal">
      <formula>$U$2</formula>
    </cfRule>
    <cfRule type="cellIs" dxfId="1998" priority="32" operator="equal">
      <formula>$T$2</formula>
    </cfRule>
    <cfRule type="cellIs" dxfId="1997" priority="33" operator="equal">
      <formula>$S$2</formula>
    </cfRule>
    <cfRule type="cellIs" dxfId="1996" priority="34" operator="equal">
      <formula>$R$2</formula>
    </cfRule>
  </conditionalFormatting>
  <conditionalFormatting sqref="D5">
    <cfRule type="cellIs" dxfId="1995" priority="36" operator="equal">
      <formula>$P$2</formula>
    </cfRule>
  </conditionalFormatting>
  <conditionalFormatting sqref="D5">
    <cfRule type="cellIs" dxfId="1994" priority="35" operator="equal">
      <formula>$Q$2</formula>
    </cfRule>
  </conditionalFormatting>
  <conditionalFormatting sqref="D6:D10">
    <cfRule type="cellIs" dxfId="1993" priority="1" operator="equal">
      <formula>$AA$2</formula>
    </cfRule>
    <cfRule type="cellIs" dxfId="1992" priority="2" operator="equal">
      <formula>$Z$2</formula>
    </cfRule>
    <cfRule type="cellIs" dxfId="1991" priority="3" operator="equal">
      <formula>$Y$2</formula>
    </cfRule>
    <cfRule type="cellIs" dxfId="1990" priority="4" operator="equal">
      <formula>$X$2</formula>
    </cfRule>
    <cfRule type="cellIs" dxfId="1989" priority="5" operator="equal">
      <formula>$W$2</formula>
    </cfRule>
    <cfRule type="cellIs" dxfId="1988" priority="6" operator="equal">
      <formula>$V$2</formula>
    </cfRule>
    <cfRule type="cellIs" dxfId="1987" priority="7" operator="equal">
      <formula>$U$2</formula>
    </cfRule>
    <cfRule type="cellIs" dxfId="1986" priority="8" operator="equal">
      <formula>$T$2</formula>
    </cfRule>
    <cfRule type="cellIs" dxfId="1985" priority="9" operator="equal">
      <formula>$S$2</formula>
    </cfRule>
    <cfRule type="cellIs" dxfId="1984" priority="10" operator="equal">
      <formula>$R$2</formula>
    </cfRule>
  </conditionalFormatting>
  <conditionalFormatting sqref="D6:D10">
    <cfRule type="cellIs" dxfId="1983" priority="12" operator="equal">
      <formula>$P$2</formula>
    </cfRule>
  </conditionalFormatting>
  <conditionalFormatting sqref="D6:D10">
    <cfRule type="cellIs" dxfId="1982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1.42578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9" t="s">
        <v>88</v>
      </c>
      <c r="I3" s="43" t="s">
        <v>86</v>
      </c>
      <c r="J3" s="43" t="s">
        <v>79</v>
      </c>
      <c r="K3" s="44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300</v>
      </c>
      <c r="C4" s="142" t="s">
        <v>296</v>
      </c>
      <c r="D4" s="142" t="s">
        <v>90</v>
      </c>
      <c r="E4" s="143" t="s">
        <v>392</v>
      </c>
      <c r="F4" s="65" t="s">
        <v>391</v>
      </c>
      <c r="G4" s="65" t="s">
        <v>390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300</v>
      </c>
      <c r="C5" s="142" t="s">
        <v>296</v>
      </c>
      <c r="D5" s="142" t="s">
        <v>90</v>
      </c>
      <c r="E5" s="143" t="s">
        <v>392</v>
      </c>
      <c r="F5" s="65" t="s">
        <v>393</v>
      </c>
      <c r="G5" s="65" t="s">
        <v>195</v>
      </c>
      <c r="H5" s="87"/>
      <c r="I5" s="31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x14ac:dyDescent="0.4">
      <c r="A6" s="65">
        <v>3</v>
      </c>
      <c r="B6" s="65" t="s">
        <v>300</v>
      </c>
      <c r="C6" s="142" t="s">
        <v>296</v>
      </c>
      <c r="D6" s="142" t="s">
        <v>90</v>
      </c>
      <c r="E6" s="143" t="s">
        <v>392</v>
      </c>
      <c r="F6" s="65" t="s">
        <v>394</v>
      </c>
      <c r="G6" s="65" t="s">
        <v>395</v>
      </c>
    </row>
    <row r="7" spans="1:27" s="85" customFormat="1" ht="18.75" x14ac:dyDescent="0.4">
      <c r="A7" s="65">
        <v>4</v>
      </c>
      <c r="B7" s="65" t="s">
        <v>528</v>
      </c>
      <c r="C7" s="142" t="s">
        <v>529</v>
      </c>
      <c r="D7" s="142" t="s">
        <v>90</v>
      </c>
      <c r="E7" s="143" t="s">
        <v>392</v>
      </c>
      <c r="F7" s="65" t="s">
        <v>705</v>
      </c>
      <c r="G7" s="65" t="s">
        <v>706</v>
      </c>
    </row>
    <row r="8" spans="1:27" s="85" customFormat="1" ht="18.75" x14ac:dyDescent="0.4">
      <c r="A8" s="65">
        <v>5</v>
      </c>
      <c r="B8" s="65" t="s">
        <v>1195</v>
      </c>
      <c r="C8" s="142" t="s">
        <v>529</v>
      </c>
      <c r="D8" s="142" t="s">
        <v>90</v>
      </c>
      <c r="E8" s="143" t="s">
        <v>392</v>
      </c>
      <c r="F8" s="65" t="s">
        <v>1217</v>
      </c>
      <c r="G8" s="65" t="s">
        <v>1207</v>
      </c>
    </row>
    <row r="9" spans="1:27" s="85" customFormat="1" ht="18.75" x14ac:dyDescent="0.4">
      <c r="A9" s="65">
        <v>6</v>
      </c>
      <c r="B9" s="65"/>
      <c r="C9" s="142" t="s">
        <v>529</v>
      </c>
      <c r="D9" s="142" t="s">
        <v>90</v>
      </c>
      <c r="E9" s="143" t="s">
        <v>392</v>
      </c>
      <c r="F9" s="65"/>
      <c r="G9" s="65"/>
    </row>
    <row r="10" spans="1:27" s="85" customFormat="1" ht="18.75" x14ac:dyDescent="0.4">
      <c r="A10" s="65">
        <v>7</v>
      </c>
      <c r="B10" s="65"/>
      <c r="C10" s="142" t="s">
        <v>529</v>
      </c>
      <c r="D10" s="142" t="s">
        <v>90</v>
      </c>
      <c r="E10" s="143" t="s">
        <v>392</v>
      </c>
      <c r="F10" s="65"/>
      <c r="G10" s="65"/>
    </row>
    <row r="11" spans="1:27" s="85" customFormat="1" ht="17.25" x14ac:dyDescent="0.4">
      <c r="D11" s="92"/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</sheetData>
  <conditionalFormatting sqref="D1:D3 D11:D65381">
    <cfRule type="cellIs" dxfId="1981" priority="21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7"/>
  <sheetViews>
    <sheetView showGridLines="0" rightToLeft="1" zoomScaleNormal="100" workbookViewId="0">
      <selection activeCell="G1" sqref="G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8.7109375" style="2" customWidth="1"/>
    <col min="6" max="6" width="22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G1" s="130" t="s">
        <v>80</v>
      </c>
      <c r="H1" s="37"/>
      <c r="I1" s="37"/>
    </row>
    <row r="2" spans="1:27" ht="29.25" thickBot="1" x14ac:dyDescent="0.6">
      <c r="A2" s="18"/>
      <c r="B2" s="18"/>
      <c r="C2" s="18"/>
      <c r="D2" s="18"/>
      <c r="E2" s="1" t="s">
        <v>108</v>
      </c>
      <c r="F2" s="1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9" t="s">
        <v>88</v>
      </c>
      <c r="I3" s="43" t="s">
        <v>86</v>
      </c>
      <c r="J3" s="43" t="s">
        <v>79</v>
      </c>
      <c r="K3" s="44" t="s">
        <v>78</v>
      </c>
      <c r="P3" s="26" t="s">
        <v>58</v>
      </c>
    </row>
    <row r="4" spans="1:27" s="85" customFormat="1" ht="18.75" customHeight="1" thickBot="1" x14ac:dyDescent="0.5">
      <c r="A4" s="65">
        <v>1</v>
      </c>
      <c r="B4" s="65" t="s">
        <v>115</v>
      </c>
      <c r="C4" s="187" t="s">
        <v>90</v>
      </c>
      <c r="D4" s="65" t="s">
        <v>117</v>
      </c>
      <c r="E4" s="65" t="s">
        <v>118</v>
      </c>
      <c r="F4" s="65" t="s">
        <v>119</v>
      </c>
      <c r="G4" s="65" t="s">
        <v>120</v>
      </c>
      <c r="H4" s="123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3" t="e">
        <f>IF(I4&lt;=0,100,IF(I4&lt;=90,100,IF(AND(I4&gt;90,I4&lt;=180),75,IF(AND(I4&gt;180,I4&lt;=360),50,IF(AND(I4&gt;360,I4&lt;=720),25,0)))))</f>
        <v>#VALUE!</v>
      </c>
      <c r="K4" s="95" t="s">
        <v>77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thickBot="1" x14ac:dyDescent="0.5">
      <c r="A5" s="65">
        <v>2</v>
      </c>
      <c r="B5" s="65" t="s">
        <v>115</v>
      </c>
      <c r="C5" s="187" t="s">
        <v>90</v>
      </c>
      <c r="D5" s="65" t="s">
        <v>117</v>
      </c>
      <c r="E5" s="65" t="s">
        <v>121</v>
      </c>
      <c r="F5" s="65" t="s">
        <v>122</v>
      </c>
      <c r="G5" s="65" t="s">
        <v>120</v>
      </c>
      <c r="H5" s="101"/>
      <c r="I5" s="93"/>
      <c r="J5" s="93"/>
      <c r="K5" s="9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">
      <c r="A6" s="141">
        <v>3</v>
      </c>
      <c r="B6" s="65" t="s">
        <v>115</v>
      </c>
      <c r="C6" s="187" t="s">
        <v>90</v>
      </c>
      <c r="D6" s="65" t="s">
        <v>117</v>
      </c>
      <c r="E6" s="141" t="s">
        <v>8</v>
      </c>
      <c r="F6" s="141" t="s">
        <v>280</v>
      </c>
      <c r="G6" s="141" t="s">
        <v>246</v>
      </c>
    </row>
    <row r="7" spans="1:27" s="85" customFormat="1" ht="18.75" customHeight="1" x14ac:dyDescent="0.4">
      <c r="A7" s="141">
        <v>4</v>
      </c>
      <c r="B7" s="65" t="s">
        <v>115</v>
      </c>
      <c r="C7" s="187" t="s">
        <v>90</v>
      </c>
      <c r="D7" s="65" t="s">
        <v>117</v>
      </c>
      <c r="E7" s="141" t="s">
        <v>50</v>
      </c>
      <c r="F7" s="141" t="s">
        <v>285</v>
      </c>
      <c r="G7" s="141" t="s">
        <v>243</v>
      </c>
    </row>
    <row r="8" spans="1:27" s="85" customFormat="1" ht="18.75" customHeight="1" x14ac:dyDescent="0.4">
      <c r="A8" s="141">
        <v>5</v>
      </c>
      <c r="B8" s="65" t="s">
        <v>115</v>
      </c>
      <c r="C8" s="187" t="s">
        <v>90</v>
      </c>
      <c r="D8" s="65" t="s">
        <v>117</v>
      </c>
      <c r="E8" s="141" t="s">
        <v>50</v>
      </c>
      <c r="F8" s="141" t="s">
        <v>286</v>
      </c>
      <c r="G8" s="141" t="s">
        <v>287</v>
      </c>
    </row>
    <row r="9" spans="1:27" s="85" customFormat="1" ht="18" x14ac:dyDescent="0.4">
      <c r="A9" s="65">
        <v>6</v>
      </c>
      <c r="B9" s="148" t="s">
        <v>295</v>
      </c>
      <c r="C9" s="187" t="s">
        <v>90</v>
      </c>
      <c r="D9" s="65" t="s">
        <v>296</v>
      </c>
      <c r="E9" s="65" t="s">
        <v>121</v>
      </c>
      <c r="F9" s="141" t="s">
        <v>318</v>
      </c>
      <c r="G9" s="141" t="s">
        <v>310</v>
      </c>
    </row>
    <row r="10" spans="1:27" s="85" customFormat="1" ht="18" x14ac:dyDescent="0.4">
      <c r="A10" s="141">
        <v>7</v>
      </c>
      <c r="B10" s="148" t="s">
        <v>295</v>
      </c>
      <c r="C10" s="187" t="s">
        <v>90</v>
      </c>
      <c r="D10" s="65" t="s">
        <v>296</v>
      </c>
      <c r="E10" s="65" t="s">
        <v>121</v>
      </c>
      <c r="F10" s="141" t="s">
        <v>319</v>
      </c>
      <c r="G10" s="141" t="s">
        <v>310</v>
      </c>
    </row>
    <row r="11" spans="1:27" s="85" customFormat="1" ht="18" x14ac:dyDescent="0.4">
      <c r="A11" s="141">
        <v>8</v>
      </c>
      <c r="B11" s="148" t="s">
        <v>295</v>
      </c>
      <c r="C11" s="187" t="s">
        <v>90</v>
      </c>
      <c r="D11" s="65" t="s">
        <v>296</v>
      </c>
      <c r="E11" s="65" t="s">
        <v>118</v>
      </c>
      <c r="F11" s="141" t="s">
        <v>320</v>
      </c>
      <c r="G11" s="141" t="s">
        <v>310</v>
      </c>
    </row>
    <row r="12" spans="1:27" s="85" customFormat="1" ht="18" x14ac:dyDescent="0.4">
      <c r="A12" s="141">
        <v>9</v>
      </c>
      <c r="B12" s="148" t="s">
        <v>295</v>
      </c>
      <c r="C12" s="187" t="s">
        <v>90</v>
      </c>
      <c r="D12" s="65" t="s">
        <v>296</v>
      </c>
      <c r="E12" s="65" t="s">
        <v>118</v>
      </c>
      <c r="F12" s="141" t="s">
        <v>337</v>
      </c>
      <c r="G12" s="141" t="s">
        <v>310</v>
      </c>
    </row>
    <row r="13" spans="1:27" s="85" customFormat="1" ht="18" x14ac:dyDescent="0.4">
      <c r="A13" s="65">
        <v>10</v>
      </c>
      <c r="B13" s="143" t="s">
        <v>300</v>
      </c>
      <c r="C13" s="187" t="s">
        <v>90</v>
      </c>
      <c r="D13" s="143" t="s">
        <v>296</v>
      </c>
      <c r="E13" s="143" t="s">
        <v>251</v>
      </c>
      <c r="F13" s="143" t="s">
        <v>493</v>
      </c>
      <c r="G13" s="143" t="s">
        <v>494</v>
      </c>
    </row>
    <row r="14" spans="1:27" s="85" customFormat="1" ht="18" x14ac:dyDescent="0.4">
      <c r="A14" s="141">
        <v>11</v>
      </c>
      <c r="B14" s="143" t="s">
        <v>300</v>
      </c>
      <c r="C14" s="187" t="s">
        <v>90</v>
      </c>
      <c r="D14" s="143" t="s">
        <v>296</v>
      </c>
      <c r="E14" s="143" t="s">
        <v>495</v>
      </c>
      <c r="F14" s="143" t="s">
        <v>496</v>
      </c>
      <c r="G14" s="143" t="s">
        <v>494</v>
      </c>
    </row>
    <row r="15" spans="1:27" s="85" customFormat="1" ht="18" x14ac:dyDescent="0.4">
      <c r="A15" s="141">
        <v>12</v>
      </c>
      <c r="B15" s="143" t="s">
        <v>300</v>
      </c>
      <c r="C15" s="187" t="s">
        <v>90</v>
      </c>
      <c r="D15" s="143" t="s">
        <v>296</v>
      </c>
      <c r="E15" s="143" t="s">
        <v>251</v>
      </c>
      <c r="F15" s="143" t="s">
        <v>497</v>
      </c>
      <c r="G15" s="143" t="s">
        <v>494</v>
      </c>
    </row>
    <row r="16" spans="1:27" s="85" customFormat="1" ht="18" x14ac:dyDescent="0.4">
      <c r="A16" s="141">
        <v>13</v>
      </c>
      <c r="B16" s="143" t="s">
        <v>300</v>
      </c>
      <c r="C16" s="187" t="s">
        <v>90</v>
      </c>
      <c r="D16" s="143" t="s">
        <v>296</v>
      </c>
      <c r="E16" s="143" t="s">
        <v>50</v>
      </c>
      <c r="F16" s="143" t="s">
        <v>497</v>
      </c>
      <c r="G16" s="143" t="s">
        <v>498</v>
      </c>
    </row>
    <row r="17" spans="1:7" s="85" customFormat="1" ht="18" x14ac:dyDescent="0.4">
      <c r="A17" s="65">
        <v>14</v>
      </c>
      <c r="B17" s="143" t="s">
        <v>300</v>
      </c>
      <c r="C17" s="187" t="s">
        <v>90</v>
      </c>
      <c r="D17" s="143" t="s">
        <v>296</v>
      </c>
      <c r="E17" s="143" t="s">
        <v>251</v>
      </c>
      <c r="F17" s="143" t="s">
        <v>499</v>
      </c>
      <c r="G17" s="143" t="s">
        <v>494</v>
      </c>
    </row>
    <row r="18" spans="1:7" s="85" customFormat="1" ht="18" x14ac:dyDescent="0.4">
      <c r="A18" s="141">
        <v>15</v>
      </c>
      <c r="B18" s="143" t="s">
        <v>300</v>
      </c>
      <c r="C18" s="187" t="s">
        <v>90</v>
      </c>
      <c r="D18" s="143" t="s">
        <v>296</v>
      </c>
      <c r="E18" s="143" t="s">
        <v>50</v>
      </c>
      <c r="F18" s="143" t="s">
        <v>499</v>
      </c>
      <c r="G18" s="143" t="s">
        <v>500</v>
      </c>
    </row>
    <row r="19" spans="1:7" s="85" customFormat="1" ht="18" x14ac:dyDescent="0.4">
      <c r="A19" s="141">
        <v>16</v>
      </c>
      <c r="B19" s="143" t="s">
        <v>528</v>
      </c>
      <c r="C19" s="187" t="s">
        <v>90</v>
      </c>
      <c r="D19" s="143" t="s">
        <v>529</v>
      </c>
      <c r="E19" s="143" t="s">
        <v>251</v>
      </c>
      <c r="F19" s="141" t="s">
        <v>550</v>
      </c>
      <c r="G19" s="143" t="s">
        <v>551</v>
      </c>
    </row>
    <row r="20" spans="1:7" s="85" customFormat="1" ht="18" x14ac:dyDescent="0.4">
      <c r="A20" s="141">
        <v>17</v>
      </c>
      <c r="B20" s="141" t="s">
        <v>528</v>
      </c>
      <c r="C20" s="187" t="s">
        <v>90</v>
      </c>
      <c r="D20" s="143" t="s">
        <v>529</v>
      </c>
      <c r="E20" s="143" t="s">
        <v>50</v>
      </c>
      <c r="F20" s="141" t="s">
        <v>550</v>
      </c>
      <c r="G20" s="143" t="s">
        <v>552</v>
      </c>
    </row>
    <row r="21" spans="1:7" s="85" customFormat="1" ht="18" x14ac:dyDescent="0.4">
      <c r="A21" s="141">
        <v>18</v>
      </c>
      <c r="B21" s="143" t="s">
        <v>528</v>
      </c>
      <c r="C21" s="187" t="s">
        <v>90</v>
      </c>
      <c r="D21" s="143" t="s">
        <v>529</v>
      </c>
      <c r="E21" s="143" t="s">
        <v>251</v>
      </c>
      <c r="F21" s="141" t="s">
        <v>553</v>
      </c>
      <c r="G21" s="143" t="s">
        <v>551</v>
      </c>
    </row>
    <row r="22" spans="1:7" s="85" customFormat="1" ht="18" x14ac:dyDescent="0.4">
      <c r="A22" s="65">
        <v>19</v>
      </c>
      <c r="B22" s="141" t="s">
        <v>528</v>
      </c>
      <c r="C22" s="187" t="s">
        <v>90</v>
      </c>
      <c r="D22" s="143" t="s">
        <v>529</v>
      </c>
      <c r="E22" s="143" t="s">
        <v>50</v>
      </c>
      <c r="F22" s="141" t="s">
        <v>553</v>
      </c>
      <c r="G22" s="143" t="s">
        <v>554</v>
      </c>
    </row>
    <row r="23" spans="1:7" s="85" customFormat="1" ht="18" x14ac:dyDescent="0.4">
      <c r="A23" s="141">
        <v>20</v>
      </c>
      <c r="B23" s="143" t="s">
        <v>528</v>
      </c>
      <c r="C23" s="187" t="s">
        <v>90</v>
      </c>
      <c r="D23" s="143" t="s">
        <v>529</v>
      </c>
      <c r="E23" s="65" t="s">
        <v>121</v>
      </c>
      <c r="F23" s="141" t="s">
        <v>555</v>
      </c>
      <c r="G23" s="141" t="s">
        <v>551</v>
      </c>
    </row>
    <row r="24" spans="1:7" s="85" customFormat="1" ht="18" x14ac:dyDescent="0.4">
      <c r="A24" s="141">
        <v>21</v>
      </c>
      <c r="B24" s="141" t="s">
        <v>528</v>
      </c>
      <c r="C24" s="187" t="s">
        <v>90</v>
      </c>
      <c r="D24" s="143" t="s">
        <v>529</v>
      </c>
      <c r="E24" s="143" t="s">
        <v>251</v>
      </c>
      <c r="F24" s="141" t="s">
        <v>556</v>
      </c>
      <c r="G24" s="141" t="s">
        <v>557</v>
      </c>
    </row>
    <row r="25" spans="1:7" s="85" customFormat="1" ht="18" x14ac:dyDescent="0.4">
      <c r="A25" s="141">
        <v>22</v>
      </c>
      <c r="B25" s="143" t="s">
        <v>528</v>
      </c>
      <c r="C25" s="187" t="s">
        <v>90</v>
      </c>
      <c r="D25" s="143" t="s">
        <v>529</v>
      </c>
      <c r="E25" s="143" t="s">
        <v>251</v>
      </c>
      <c r="F25" s="141" t="s">
        <v>558</v>
      </c>
      <c r="G25" s="141" t="s">
        <v>557</v>
      </c>
    </row>
    <row r="26" spans="1:7" s="85" customFormat="1" ht="18" x14ac:dyDescent="0.4">
      <c r="A26" s="141">
        <v>23</v>
      </c>
      <c r="B26" s="141" t="s">
        <v>528</v>
      </c>
      <c r="C26" s="187" t="s">
        <v>90</v>
      </c>
      <c r="D26" s="143" t="s">
        <v>529</v>
      </c>
      <c r="E26" s="143" t="s">
        <v>251</v>
      </c>
      <c r="F26" s="141" t="s">
        <v>559</v>
      </c>
      <c r="G26" s="141" t="s">
        <v>557</v>
      </c>
    </row>
    <row r="27" spans="1:7" s="85" customFormat="1" ht="18" x14ac:dyDescent="0.4">
      <c r="A27" s="65">
        <v>24</v>
      </c>
      <c r="B27" s="143" t="s">
        <v>528</v>
      </c>
      <c r="C27" s="187" t="s">
        <v>90</v>
      </c>
      <c r="D27" s="143" t="s">
        <v>529</v>
      </c>
      <c r="E27" s="143" t="s">
        <v>251</v>
      </c>
      <c r="F27" s="141" t="s">
        <v>560</v>
      </c>
      <c r="G27" s="141" t="s">
        <v>207</v>
      </c>
    </row>
    <row r="28" spans="1:7" s="85" customFormat="1" ht="18" x14ac:dyDescent="0.4">
      <c r="A28" s="141">
        <v>25</v>
      </c>
      <c r="B28" s="141" t="s">
        <v>528</v>
      </c>
      <c r="C28" s="187" t="s">
        <v>90</v>
      </c>
      <c r="D28" s="143" t="s">
        <v>529</v>
      </c>
      <c r="E28" s="141" t="s">
        <v>562</v>
      </c>
      <c r="F28" s="141" t="s">
        <v>561</v>
      </c>
      <c r="G28" s="141" t="s">
        <v>563</v>
      </c>
    </row>
    <row r="29" spans="1:7" s="85" customFormat="1" ht="18" x14ac:dyDescent="0.4">
      <c r="A29" s="141">
        <v>26</v>
      </c>
      <c r="B29" s="143" t="s">
        <v>528</v>
      </c>
      <c r="C29" s="187" t="s">
        <v>90</v>
      </c>
      <c r="D29" s="143" t="s">
        <v>529</v>
      </c>
      <c r="E29" s="143" t="s">
        <v>251</v>
      </c>
      <c r="F29" s="141" t="s">
        <v>564</v>
      </c>
      <c r="G29" s="141" t="s">
        <v>557</v>
      </c>
    </row>
    <row r="30" spans="1:7" s="85" customFormat="1" ht="18" x14ac:dyDescent="0.4">
      <c r="A30" s="141">
        <v>27</v>
      </c>
      <c r="B30" s="141" t="s">
        <v>528</v>
      </c>
      <c r="C30" s="187" t="s">
        <v>90</v>
      </c>
      <c r="D30" s="143" t="s">
        <v>529</v>
      </c>
      <c r="E30" s="143" t="s">
        <v>251</v>
      </c>
      <c r="F30" s="141" t="s">
        <v>565</v>
      </c>
      <c r="G30" s="141" t="s">
        <v>566</v>
      </c>
    </row>
    <row r="31" spans="1:7" s="85" customFormat="1" ht="18" x14ac:dyDescent="0.4">
      <c r="A31" s="65">
        <v>28</v>
      </c>
      <c r="B31" s="143" t="s">
        <v>528</v>
      </c>
      <c r="C31" s="187" t="s">
        <v>90</v>
      </c>
      <c r="D31" s="143" t="s">
        <v>529</v>
      </c>
      <c r="E31" s="143" t="s">
        <v>251</v>
      </c>
      <c r="F31" s="141" t="s">
        <v>567</v>
      </c>
      <c r="G31" s="141" t="s">
        <v>568</v>
      </c>
    </row>
    <row r="32" spans="1:7" s="85" customFormat="1" ht="18" x14ac:dyDescent="0.4">
      <c r="A32" s="141">
        <v>29</v>
      </c>
      <c r="B32" s="141" t="s">
        <v>528</v>
      </c>
      <c r="C32" s="187" t="s">
        <v>90</v>
      </c>
      <c r="D32" s="143" t="s">
        <v>529</v>
      </c>
      <c r="E32" s="143" t="s">
        <v>251</v>
      </c>
      <c r="F32" s="141" t="s">
        <v>569</v>
      </c>
      <c r="G32" s="141" t="s">
        <v>566</v>
      </c>
    </row>
    <row r="33" spans="1:7" s="85" customFormat="1" ht="18" x14ac:dyDescent="0.4">
      <c r="A33" s="141">
        <v>30</v>
      </c>
      <c r="B33" s="143" t="s">
        <v>528</v>
      </c>
      <c r="C33" s="187" t="s">
        <v>90</v>
      </c>
      <c r="D33" s="143" t="s">
        <v>529</v>
      </c>
      <c r="E33" s="143" t="s">
        <v>251</v>
      </c>
      <c r="F33" s="141" t="s">
        <v>570</v>
      </c>
      <c r="G33" s="141" t="s">
        <v>566</v>
      </c>
    </row>
    <row r="34" spans="1:7" s="85" customFormat="1" ht="18" x14ac:dyDescent="0.4">
      <c r="A34" s="141">
        <v>31</v>
      </c>
      <c r="B34" s="141" t="s">
        <v>528</v>
      </c>
      <c r="C34" s="187" t="s">
        <v>90</v>
      </c>
      <c r="D34" s="143" t="s">
        <v>529</v>
      </c>
      <c r="E34" s="65" t="s">
        <v>121</v>
      </c>
      <c r="F34" s="141" t="s">
        <v>571</v>
      </c>
      <c r="G34" s="141" t="s">
        <v>566</v>
      </c>
    </row>
    <row r="35" spans="1:7" s="85" customFormat="1" ht="18" x14ac:dyDescent="0.4">
      <c r="A35" s="65">
        <v>32</v>
      </c>
      <c r="B35" s="143" t="s">
        <v>528</v>
      </c>
      <c r="C35" s="187" t="s">
        <v>90</v>
      </c>
      <c r="D35" s="143" t="s">
        <v>529</v>
      </c>
      <c r="E35" s="143" t="s">
        <v>251</v>
      </c>
      <c r="F35" s="141" t="s">
        <v>572</v>
      </c>
      <c r="G35" s="141" t="s">
        <v>566</v>
      </c>
    </row>
    <row r="36" spans="1:7" s="85" customFormat="1" ht="18" x14ac:dyDescent="0.4">
      <c r="A36" s="141">
        <v>33</v>
      </c>
      <c r="B36" s="143" t="s">
        <v>528</v>
      </c>
      <c r="C36" s="187" t="s">
        <v>90</v>
      </c>
      <c r="D36" s="143" t="s">
        <v>529</v>
      </c>
      <c r="E36" s="65" t="s">
        <v>121</v>
      </c>
      <c r="F36" s="141" t="s">
        <v>573</v>
      </c>
      <c r="G36" s="141" t="s">
        <v>566</v>
      </c>
    </row>
    <row r="37" spans="1:7" s="85" customFormat="1" ht="18" x14ac:dyDescent="0.4">
      <c r="A37" s="141">
        <v>34</v>
      </c>
      <c r="B37" s="141" t="s">
        <v>528</v>
      </c>
      <c r="C37" s="187" t="s">
        <v>90</v>
      </c>
      <c r="D37" s="143" t="s">
        <v>529</v>
      </c>
      <c r="E37" s="143" t="s">
        <v>251</v>
      </c>
      <c r="F37" s="141" t="s">
        <v>574</v>
      </c>
      <c r="G37" s="141" t="s">
        <v>575</v>
      </c>
    </row>
    <row r="38" spans="1:7" s="85" customFormat="1" ht="18" x14ac:dyDescent="0.4">
      <c r="A38" s="141">
        <v>35</v>
      </c>
      <c r="B38" s="143" t="s">
        <v>528</v>
      </c>
      <c r="C38" s="187" t="s">
        <v>90</v>
      </c>
      <c r="D38" s="143" t="s">
        <v>529</v>
      </c>
      <c r="E38" s="141" t="s">
        <v>562</v>
      </c>
      <c r="F38" s="141" t="s">
        <v>576</v>
      </c>
      <c r="G38" s="141" t="s">
        <v>577</v>
      </c>
    </row>
    <row r="39" spans="1:7" s="85" customFormat="1" ht="18" x14ac:dyDescent="0.4">
      <c r="A39" s="65">
        <v>36</v>
      </c>
      <c r="B39" s="143" t="s">
        <v>528</v>
      </c>
      <c r="C39" s="187" t="s">
        <v>90</v>
      </c>
      <c r="D39" s="143" t="s">
        <v>529</v>
      </c>
      <c r="E39" s="65" t="s">
        <v>121</v>
      </c>
      <c r="F39" s="141" t="s">
        <v>723</v>
      </c>
      <c r="G39" s="141" t="s">
        <v>575</v>
      </c>
    </row>
    <row r="40" spans="1:7" s="85" customFormat="1" ht="18" x14ac:dyDescent="0.4">
      <c r="A40" s="65">
        <v>37</v>
      </c>
      <c r="B40" s="143" t="s">
        <v>593</v>
      </c>
      <c r="C40" s="187" t="s">
        <v>90</v>
      </c>
      <c r="D40" s="143" t="s">
        <v>529</v>
      </c>
      <c r="E40" s="143" t="s">
        <v>255</v>
      </c>
      <c r="F40" s="143" t="s">
        <v>743</v>
      </c>
      <c r="G40" s="143" t="s">
        <v>247</v>
      </c>
    </row>
    <row r="41" spans="1:7" s="85" customFormat="1" ht="18" x14ac:dyDescent="0.4">
      <c r="A41" s="141">
        <v>38</v>
      </c>
      <c r="B41" s="143" t="s">
        <v>838</v>
      </c>
      <c r="C41" s="187" t="s">
        <v>90</v>
      </c>
      <c r="D41" s="65" t="s">
        <v>839</v>
      </c>
      <c r="E41" s="143" t="s">
        <v>251</v>
      </c>
      <c r="F41" s="141" t="s">
        <v>840</v>
      </c>
      <c r="G41" s="141" t="s">
        <v>339</v>
      </c>
    </row>
    <row r="42" spans="1:7" s="85" customFormat="1" ht="18" x14ac:dyDescent="0.4">
      <c r="A42" s="65">
        <v>39</v>
      </c>
      <c r="B42" s="141" t="s">
        <v>838</v>
      </c>
      <c r="C42" s="187" t="s">
        <v>90</v>
      </c>
      <c r="D42" s="65" t="s">
        <v>839</v>
      </c>
      <c r="E42" s="141" t="s">
        <v>562</v>
      </c>
      <c r="F42" s="141" t="s">
        <v>841</v>
      </c>
      <c r="G42" s="141" t="s">
        <v>339</v>
      </c>
    </row>
    <row r="43" spans="1:7" s="85" customFormat="1" ht="18" x14ac:dyDescent="0.4">
      <c r="A43" s="141">
        <v>40</v>
      </c>
      <c r="B43" s="143" t="s">
        <v>838</v>
      </c>
      <c r="C43" s="187" t="s">
        <v>90</v>
      </c>
      <c r="D43" s="65" t="s">
        <v>839</v>
      </c>
      <c r="E43" s="141" t="s">
        <v>562</v>
      </c>
      <c r="F43" s="141" t="s">
        <v>842</v>
      </c>
      <c r="G43" s="141" t="s">
        <v>339</v>
      </c>
    </row>
    <row r="44" spans="1:7" s="85" customFormat="1" ht="18" x14ac:dyDescent="0.4">
      <c r="A44" s="141">
        <v>41</v>
      </c>
      <c r="B44" s="141" t="s">
        <v>838</v>
      </c>
      <c r="C44" s="187" t="s">
        <v>90</v>
      </c>
      <c r="D44" s="65" t="s">
        <v>839</v>
      </c>
      <c r="E44" s="143" t="s">
        <v>251</v>
      </c>
      <c r="F44" s="141" t="s">
        <v>843</v>
      </c>
      <c r="G44" s="141" t="s">
        <v>844</v>
      </c>
    </row>
    <row r="45" spans="1:7" s="85" customFormat="1" ht="18" x14ac:dyDescent="0.4">
      <c r="A45" s="141">
        <v>42</v>
      </c>
      <c r="B45" s="143" t="s">
        <v>838</v>
      </c>
      <c r="C45" s="187" t="s">
        <v>90</v>
      </c>
      <c r="D45" s="65" t="s">
        <v>839</v>
      </c>
      <c r="E45" s="141" t="s">
        <v>50</v>
      </c>
      <c r="F45" s="141" t="s">
        <v>843</v>
      </c>
      <c r="G45" s="141" t="s">
        <v>845</v>
      </c>
    </row>
    <row r="46" spans="1:7" s="85" customFormat="1" ht="18" x14ac:dyDescent="0.4">
      <c r="A46" s="65">
        <v>43</v>
      </c>
      <c r="B46" s="141" t="s">
        <v>838</v>
      </c>
      <c r="C46" s="187" t="s">
        <v>90</v>
      </c>
      <c r="D46" s="65" t="s">
        <v>839</v>
      </c>
      <c r="E46" s="143" t="s">
        <v>251</v>
      </c>
      <c r="F46" s="141" t="s">
        <v>846</v>
      </c>
      <c r="G46" s="141" t="s">
        <v>844</v>
      </c>
    </row>
    <row r="47" spans="1:7" s="85" customFormat="1" ht="18" x14ac:dyDescent="0.4">
      <c r="A47" s="65">
        <v>44</v>
      </c>
      <c r="B47" s="143" t="s">
        <v>838</v>
      </c>
      <c r="C47" s="187" t="s">
        <v>90</v>
      </c>
      <c r="D47" s="65" t="s">
        <v>839</v>
      </c>
      <c r="E47" s="143" t="s">
        <v>251</v>
      </c>
      <c r="F47" s="141" t="s">
        <v>847</v>
      </c>
      <c r="G47" s="141" t="s">
        <v>844</v>
      </c>
    </row>
    <row r="48" spans="1:7" s="85" customFormat="1" ht="18" x14ac:dyDescent="0.4">
      <c r="A48" s="141">
        <v>45</v>
      </c>
      <c r="B48" s="141" t="s">
        <v>838</v>
      </c>
      <c r="C48" s="187" t="s">
        <v>90</v>
      </c>
      <c r="D48" s="65" t="s">
        <v>839</v>
      </c>
      <c r="E48" s="143" t="s">
        <v>251</v>
      </c>
      <c r="F48" s="141" t="s">
        <v>849</v>
      </c>
      <c r="G48" s="141" t="s">
        <v>346</v>
      </c>
    </row>
    <row r="49" spans="1:7" s="85" customFormat="1" ht="18" x14ac:dyDescent="0.4">
      <c r="A49" s="141">
        <v>46</v>
      </c>
      <c r="B49" s="141" t="s">
        <v>838</v>
      </c>
      <c r="C49" s="187" t="s">
        <v>90</v>
      </c>
      <c r="D49" s="65" t="s">
        <v>839</v>
      </c>
      <c r="E49" s="143" t="s">
        <v>251</v>
      </c>
      <c r="F49" s="141" t="s">
        <v>850</v>
      </c>
      <c r="G49" s="141" t="s">
        <v>346</v>
      </c>
    </row>
    <row r="50" spans="1:7" s="85" customFormat="1" ht="18" x14ac:dyDescent="0.4">
      <c r="A50" s="141">
        <v>47</v>
      </c>
      <c r="B50" s="143" t="s">
        <v>838</v>
      </c>
      <c r="C50" s="187" t="s">
        <v>90</v>
      </c>
      <c r="D50" s="65" t="s">
        <v>839</v>
      </c>
      <c r="E50" s="141" t="s">
        <v>235</v>
      </c>
      <c r="F50" s="141" t="s">
        <v>851</v>
      </c>
      <c r="G50" s="141" t="s">
        <v>852</v>
      </c>
    </row>
    <row r="51" spans="1:7" s="85" customFormat="1" ht="18" x14ac:dyDescent="0.4">
      <c r="A51" s="141">
        <v>48</v>
      </c>
      <c r="B51" s="141" t="s">
        <v>838</v>
      </c>
      <c r="C51" s="187" t="s">
        <v>90</v>
      </c>
      <c r="D51" s="65" t="s">
        <v>839</v>
      </c>
      <c r="E51" s="141" t="s">
        <v>50</v>
      </c>
      <c r="F51" s="141" t="s">
        <v>935</v>
      </c>
      <c r="G51" s="141" t="s">
        <v>877</v>
      </c>
    </row>
    <row r="52" spans="1:7" s="85" customFormat="1" ht="18" x14ac:dyDescent="0.4">
      <c r="A52" s="141">
        <v>49</v>
      </c>
      <c r="B52" s="141" t="s">
        <v>1195</v>
      </c>
      <c r="C52" s="187" t="s">
        <v>90</v>
      </c>
      <c r="D52" s="65" t="s">
        <v>1124</v>
      </c>
      <c r="E52" s="141" t="s">
        <v>50</v>
      </c>
      <c r="F52" s="141" t="s">
        <v>1289</v>
      </c>
      <c r="G52" s="141" t="s">
        <v>218</v>
      </c>
    </row>
    <row r="53" spans="1:7" s="85" customFormat="1" ht="18" x14ac:dyDescent="0.4">
      <c r="A53" s="141">
        <v>50</v>
      </c>
      <c r="B53" s="141" t="s">
        <v>1195</v>
      </c>
      <c r="C53" s="187" t="s">
        <v>90</v>
      </c>
      <c r="D53" s="65" t="s">
        <v>1124</v>
      </c>
      <c r="E53" s="141" t="s">
        <v>50</v>
      </c>
      <c r="F53" s="141" t="s">
        <v>1311</v>
      </c>
      <c r="G53" s="141" t="s">
        <v>1312</v>
      </c>
    </row>
    <row r="54" spans="1:7" s="85" customFormat="1" ht="18" x14ac:dyDescent="0.4">
      <c r="A54" s="141">
        <v>51</v>
      </c>
      <c r="B54" s="141" t="s">
        <v>1195</v>
      </c>
      <c r="C54" s="187" t="s">
        <v>90</v>
      </c>
      <c r="D54" s="65" t="s">
        <v>1341</v>
      </c>
      <c r="E54" s="141" t="s">
        <v>50</v>
      </c>
      <c r="F54" s="141" t="s">
        <v>1339</v>
      </c>
      <c r="G54" s="141" t="s">
        <v>1340</v>
      </c>
    </row>
    <row r="55" spans="1:7" s="85" customFormat="1" ht="17.25" x14ac:dyDescent="0.4">
      <c r="A55" s="65">
        <v>52</v>
      </c>
      <c r="B55" s="143" t="s">
        <v>1195</v>
      </c>
      <c r="C55" s="143" t="s">
        <v>90</v>
      </c>
      <c r="D55" s="143" t="s">
        <v>1124</v>
      </c>
      <c r="E55" s="143" t="s">
        <v>250</v>
      </c>
      <c r="F55" s="143" t="s">
        <v>1388</v>
      </c>
      <c r="G55" s="143" t="s">
        <v>577</v>
      </c>
    </row>
    <row r="56" spans="1:7" s="85" customFormat="1" ht="17.25" x14ac:dyDescent="0.4">
      <c r="A56" s="65">
        <v>53</v>
      </c>
      <c r="B56" s="143" t="s">
        <v>1195</v>
      </c>
      <c r="C56" s="143" t="s">
        <v>90</v>
      </c>
      <c r="D56" s="143" t="s">
        <v>1124</v>
      </c>
      <c r="E56" s="143" t="s">
        <v>50</v>
      </c>
      <c r="F56" s="143" t="s">
        <v>1388</v>
      </c>
      <c r="G56" s="143" t="s">
        <v>1040</v>
      </c>
    </row>
    <row r="57" spans="1:7" s="85" customFormat="1" ht="17.25" x14ac:dyDescent="0.4">
      <c r="A57" s="65">
        <v>54</v>
      </c>
      <c r="B57" s="143" t="s">
        <v>1195</v>
      </c>
      <c r="C57" s="143" t="s">
        <v>90</v>
      </c>
      <c r="D57" s="143" t="s">
        <v>1124</v>
      </c>
      <c r="E57" s="143" t="s">
        <v>235</v>
      </c>
      <c r="F57" s="143" t="s">
        <v>1389</v>
      </c>
      <c r="G57" s="143" t="s">
        <v>1390</v>
      </c>
    </row>
    <row r="58" spans="1:7" s="85" customFormat="1" ht="17.25" x14ac:dyDescent="0.4">
      <c r="A58" s="65">
        <v>55</v>
      </c>
      <c r="B58" s="143" t="s">
        <v>1195</v>
      </c>
      <c r="C58" s="143" t="s">
        <v>90</v>
      </c>
      <c r="D58" s="143" t="s">
        <v>1124</v>
      </c>
      <c r="E58" s="143" t="s">
        <v>251</v>
      </c>
      <c r="F58" s="143" t="s">
        <v>1391</v>
      </c>
      <c r="G58" s="143" t="s">
        <v>1365</v>
      </c>
    </row>
    <row r="59" spans="1:7" s="85" customFormat="1" ht="17.25" x14ac:dyDescent="0.4">
      <c r="A59" s="65">
        <v>56</v>
      </c>
      <c r="B59" s="143" t="s">
        <v>1195</v>
      </c>
      <c r="C59" s="143" t="s">
        <v>90</v>
      </c>
      <c r="D59" s="143" t="s">
        <v>1124</v>
      </c>
      <c r="E59" s="143" t="s">
        <v>495</v>
      </c>
      <c r="F59" s="143" t="s">
        <v>567</v>
      </c>
      <c r="G59" s="143" t="s">
        <v>1392</v>
      </c>
    </row>
    <row r="60" spans="1:7" s="85" customFormat="1" ht="17.25" x14ac:dyDescent="0.4">
      <c r="A60" s="65">
        <v>57</v>
      </c>
      <c r="B60" s="143" t="s">
        <v>1195</v>
      </c>
      <c r="C60" s="143" t="s">
        <v>90</v>
      </c>
      <c r="D60" s="143" t="s">
        <v>1124</v>
      </c>
      <c r="E60" s="143" t="s">
        <v>495</v>
      </c>
      <c r="F60" s="143" t="s">
        <v>1393</v>
      </c>
      <c r="G60" s="143" t="s">
        <v>1370</v>
      </c>
    </row>
    <row r="61" spans="1:7" s="85" customFormat="1" ht="17.25" x14ac:dyDescent="0.4">
      <c r="A61" s="65">
        <v>58</v>
      </c>
      <c r="B61" s="143" t="s">
        <v>1195</v>
      </c>
      <c r="C61" s="143" t="s">
        <v>90</v>
      </c>
      <c r="D61" s="143" t="s">
        <v>1124</v>
      </c>
      <c r="E61" s="143" t="s">
        <v>251</v>
      </c>
      <c r="F61" s="143" t="s">
        <v>1394</v>
      </c>
      <c r="G61" s="143" t="s">
        <v>1380</v>
      </c>
    </row>
    <row r="62" spans="1:7" s="85" customFormat="1" ht="17.25" x14ac:dyDescent="0.4">
      <c r="A62" s="65">
        <v>59</v>
      </c>
      <c r="B62" s="143" t="s">
        <v>1195</v>
      </c>
      <c r="C62" s="143" t="s">
        <v>90</v>
      </c>
      <c r="D62" s="143" t="s">
        <v>1124</v>
      </c>
      <c r="E62" s="143" t="s">
        <v>251</v>
      </c>
      <c r="F62" s="143" t="s">
        <v>1395</v>
      </c>
      <c r="G62" s="143" t="s">
        <v>1380</v>
      </c>
    </row>
    <row r="63" spans="1:7" s="85" customFormat="1" ht="17.25" x14ac:dyDescent="0.4">
      <c r="A63" s="65">
        <v>60</v>
      </c>
      <c r="B63" s="143" t="s">
        <v>1195</v>
      </c>
      <c r="C63" s="143" t="s">
        <v>90</v>
      </c>
      <c r="D63" s="143" t="s">
        <v>1124</v>
      </c>
      <c r="E63" s="143" t="s">
        <v>50</v>
      </c>
      <c r="F63" s="143" t="s">
        <v>1395</v>
      </c>
      <c r="G63" s="143" t="s">
        <v>1396</v>
      </c>
    </row>
    <row r="64" spans="1:7" s="85" customFormat="1" ht="17.25" x14ac:dyDescent="0.4">
      <c r="A64" s="65">
        <v>61</v>
      </c>
      <c r="B64" s="143" t="s">
        <v>1195</v>
      </c>
      <c r="C64" s="143" t="s">
        <v>90</v>
      </c>
      <c r="D64" s="143" t="s">
        <v>1124</v>
      </c>
      <c r="E64" s="143" t="s">
        <v>50</v>
      </c>
      <c r="F64" s="143" t="s">
        <v>1397</v>
      </c>
      <c r="G64" s="143" t="s">
        <v>106</v>
      </c>
    </row>
    <row r="65" spans="1:7" s="85" customFormat="1" ht="17.25" x14ac:dyDescent="0.4">
      <c r="A65" s="65">
        <v>62</v>
      </c>
      <c r="B65" s="143" t="s">
        <v>1195</v>
      </c>
      <c r="C65" s="143" t="s">
        <v>90</v>
      </c>
      <c r="D65" s="143" t="s">
        <v>1124</v>
      </c>
      <c r="E65" s="143" t="s">
        <v>50</v>
      </c>
      <c r="F65" s="143" t="s">
        <v>1398</v>
      </c>
      <c r="G65" s="143" t="s">
        <v>1399</v>
      </c>
    </row>
    <row r="66" spans="1:7" s="85" customFormat="1" ht="17.25" x14ac:dyDescent="0.4">
      <c r="A66" s="65">
        <v>63</v>
      </c>
      <c r="B66" s="143" t="s">
        <v>1195</v>
      </c>
      <c r="C66" s="143" t="s">
        <v>90</v>
      </c>
      <c r="D66" s="143" t="s">
        <v>1124</v>
      </c>
      <c r="E66" s="143" t="s">
        <v>1400</v>
      </c>
      <c r="F66" s="143" t="s">
        <v>1401</v>
      </c>
      <c r="G66" s="143" t="s">
        <v>1402</v>
      </c>
    </row>
    <row r="67" spans="1:7" s="85" customFormat="1" ht="17.25" x14ac:dyDescent="0.4">
      <c r="A67" s="65">
        <v>64</v>
      </c>
      <c r="B67" s="143" t="s">
        <v>1195</v>
      </c>
      <c r="C67" s="143" t="s">
        <v>90</v>
      </c>
      <c r="D67" s="143" t="s">
        <v>1124</v>
      </c>
      <c r="E67" s="143" t="s">
        <v>50</v>
      </c>
      <c r="F67" s="143" t="s">
        <v>1401</v>
      </c>
      <c r="G67" s="143" t="s">
        <v>1403</v>
      </c>
    </row>
    <row r="68" spans="1:7" s="85" customFormat="1" ht="17.25" x14ac:dyDescent="0.4">
      <c r="A68" s="148"/>
      <c r="D68" s="92"/>
    </row>
    <row r="69" spans="1:7" s="85" customFormat="1" ht="17.25" x14ac:dyDescent="0.4">
      <c r="D69" s="92"/>
    </row>
    <row r="70" spans="1:7" s="85" customFormat="1" ht="17.25" x14ac:dyDescent="0.4">
      <c r="D70" s="92"/>
    </row>
    <row r="71" spans="1:7" s="85" customFormat="1" ht="17.25" x14ac:dyDescent="0.4">
      <c r="D71" s="92"/>
    </row>
    <row r="72" spans="1:7" s="85" customFormat="1" ht="17.25" x14ac:dyDescent="0.4">
      <c r="D72" s="92"/>
    </row>
    <row r="73" spans="1:7" s="85" customFormat="1" ht="17.25" x14ac:dyDescent="0.4">
      <c r="D73" s="92"/>
    </row>
    <row r="74" spans="1:7" s="85" customFormat="1" ht="17.25" x14ac:dyDescent="0.4">
      <c r="D74" s="92"/>
    </row>
    <row r="75" spans="1:7" s="85" customFormat="1" ht="17.25" x14ac:dyDescent="0.4">
      <c r="D75" s="92"/>
    </row>
    <row r="76" spans="1:7" s="85" customFormat="1" ht="17.25" x14ac:dyDescent="0.4">
      <c r="D76" s="92"/>
    </row>
    <row r="77" spans="1:7" s="85" customFormat="1" ht="17.25" x14ac:dyDescent="0.4">
      <c r="D77" s="92"/>
    </row>
  </sheetData>
  <conditionalFormatting sqref="D1:D2 D9:D12 D41:D54 D68:D65413">
    <cfRule type="cellIs" dxfId="1980" priority="676" operator="equal">
      <formula>$Q$2</formula>
    </cfRule>
  </conditionalFormatting>
  <conditionalFormatting sqref="D3">
    <cfRule type="cellIs" dxfId="1979" priority="651" operator="equal">
      <formula>$P$2</formula>
    </cfRule>
  </conditionalFormatting>
  <conditionalFormatting sqref="D13">
    <cfRule type="cellIs" dxfId="1978" priority="98" operator="equal">
      <formula>$AA$2</formula>
    </cfRule>
    <cfRule type="cellIs" dxfId="1977" priority="99" operator="equal">
      <formula>$Z$2</formula>
    </cfRule>
    <cfRule type="cellIs" dxfId="1976" priority="100" operator="equal">
      <formula>$Y$2</formula>
    </cfRule>
    <cfRule type="cellIs" dxfId="1975" priority="101" operator="equal">
      <formula>$X$2</formula>
    </cfRule>
    <cfRule type="cellIs" dxfId="1974" priority="102" operator="equal">
      <formula>$W$2</formula>
    </cfRule>
    <cfRule type="cellIs" dxfId="1973" priority="103" operator="equal">
      <formula>$V$2</formula>
    </cfRule>
    <cfRule type="cellIs" dxfId="1972" priority="104" operator="equal">
      <formula>$U$2</formula>
    </cfRule>
    <cfRule type="cellIs" dxfId="1971" priority="105" operator="equal">
      <formula>$T$2</formula>
    </cfRule>
    <cfRule type="cellIs" dxfId="1970" priority="106" operator="equal">
      <formula>$S$2</formula>
    </cfRule>
    <cfRule type="cellIs" dxfId="1969" priority="107" operator="equal">
      <formula>$R$2</formula>
    </cfRule>
  </conditionalFormatting>
  <conditionalFormatting sqref="D13">
    <cfRule type="cellIs" dxfId="1968" priority="109" operator="equal">
      <formula>$P$2</formula>
    </cfRule>
  </conditionalFormatting>
  <conditionalFormatting sqref="D13">
    <cfRule type="cellIs" dxfId="1967" priority="108" operator="equal">
      <formula>$Q$2</formula>
    </cfRule>
  </conditionalFormatting>
  <conditionalFormatting sqref="D17:D39">
    <cfRule type="cellIs" dxfId="1966" priority="74" operator="equal">
      <formula>$AA$2</formula>
    </cfRule>
    <cfRule type="cellIs" dxfId="1965" priority="75" operator="equal">
      <formula>$Z$2</formula>
    </cfRule>
    <cfRule type="cellIs" dxfId="1964" priority="76" operator="equal">
      <formula>$Y$2</formula>
    </cfRule>
    <cfRule type="cellIs" dxfId="1963" priority="77" operator="equal">
      <formula>$X$2</formula>
    </cfRule>
    <cfRule type="cellIs" dxfId="1962" priority="78" operator="equal">
      <formula>$W$2</formula>
    </cfRule>
    <cfRule type="cellIs" dxfId="1961" priority="79" operator="equal">
      <formula>$V$2</formula>
    </cfRule>
    <cfRule type="cellIs" dxfId="1960" priority="80" operator="equal">
      <formula>$U$2</formula>
    </cfRule>
    <cfRule type="cellIs" dxfId="1959" priority="81" operator="equal">
      <formula>$T$2</formula>
    </cfRule>
    <cfRule type="cellIs" dxfId="1958" priority="82" operator="equal">
      <formula>$S$2</formula>
    </cfRule>
    <cfRule type="cellIs" dxfId="1957" priority="83" operator="equal">
      <formula>$R$2</formula>
    </cfRule>
  </conditionalFormatting>
  <conditionalFormatting sqref="D14:D16">
    <cfRule type="cellIs" dxfId="1956" priority="86" operator="equal">
      <formula>$AA$2</formula>
    </cfRule>
    <cfRule type="cellIs" dxfId="1955" priority="87" operator="equal">
      <formula>$Z$2</formula>
    </cfRule>
    <cfRule type="cellIs" dxfId="1954" priority="88" operator="equal">
      <formula>$Y$2</formula>
    </cfRule>
    <cfRule type="cellIs" dxfId="1953" priority="89" operator="equal">
      <formula>$X$2</formula>
    </cfRule>
    <cfRule type="cellIs" dxfId="1952" priority="90" operator="equal">
      <formula>$W$2</formula>
    </cfRule>
    <cfRule type="cellIs" dxfId="1951" priority="91" operator="equal">
      <formula>$V$2</formula>
    </cfRule>
    <cfRule type="cellIs" dxfId="1950" priority="92" operator="equal">
      <formula>$U$2</formula>
    </cfRule>
    <cfRule type="cellIs" dxfId="1949" priority="93" operator="equal">
      <formula>$T$2</formula>
    </cfRule>
    <cfRule type="cellIs" dxfId="1948" priority="94" operator="equal">
      <formula>$S$2</formula>
    </cfRule>
    <cfRule type="cellIs" dxfId="1947" priority="95" operator="equal">
      <formula>$R$2</formula>
    </cfRule>
  </conditionalFormatting>
  <conditionalFormatting sqref="D14:D16">
    <cfRule type="cellIs" dxfId="1946" priority="97" operator="equal">
      <formula>$P$2</formula>
    </cfRule>
  </conditionalFormatting>
  <conditionalFormatting sqref="D14:D16">
    <cfRule type="cellIs" dxfId="1945" priority="96" operator="equal">
      <formula>$Q$2</formula>
    </cfRule>
  </conditionalFormatting>
  <conditionalFormatting sqref="D17:D39">
    <cfRule type="cellIs" dxfId="1944" priority="85" operator="equal">
      <formula>$P$2</formula>
    </cfRule>
  </conditionalFormatting>
  <conditionalFormatting sqref="D17:D39">
    <cfRule type="cellIs" dxfId="1943" priority="84" operator="equal">
      <formula>$Q$2</formula>
    </cfRule>
  </conditionalFormatting>
  <conditionalFormatting sqref="D4:D8">
    <cfRule type="cellIs" dxfId="1942" priority="73" operator="equal">
      <formula>$Q$2</formula>
    </cfRule>
  </conditionalFormatting>
  <conditionalFormatting sqref="D40">
    <cfRule type="cellIs" dxfId="1941" priority="61" operator="equal">
      <formula>$AA$2</formula>
    </cfRule>
    <cfRule type="cellIs" dxfId="1940" priority="62" operator="equal">
      <formula>$Z$2</formula>
    </cfRule>
    <cfRule type="cellIs" dxfId="1939" priority="63" operator="equal">
      <formula>$Y$2</formula>
    </cfRule>
    <cfRule type="cellIs" dxfId="1938" priority="64" operator="equal">
      <formula>$X$2</formula>
    </cfRule>
    <cfRule type="cellIs" dxfId="1937" priority="65" operator="equal">
      <formula>$W$2</formula>
    </cfRule>
    <cfRule type="cellIs" dxfId="1936" priority="66" operator="equal">
      <formula>$V$2</formula>
    </cfRule>
    <cfRule type="cellIs" dxfId="1935" priority="67" operator="equal">
      <formula>$U$2</formula>
    </cfRule>
    <cfRule type="cellIs" dxfId="1934" priority="68" operator="equal">
      <formula>$T$2</formula>
    </cfRule>
    <cfRule type="cellIs" dxfId="1933" priority="69" operator="equal">
      <formula>$S$2</formula>
    </cfRule>
    <cfRule type="cellIs" dxfId="1932" priority="70" operator="equal">
      <formula>$R$2</formula>
    </cfRule>
  </conditionalFormatting>
  <conditionalFormatting sqref="D40">
    <cfRule type="cellIs" dxfId="1931" priority="72" operator="equal">
      <formula>$P$2</formula>
    </cfRule>
  </conditionalFormatting>
  <conditionalFormatting sqref="D40">
    <cfRule type="cellIs" dxfId="1930" priority="71" operator="equal">
      <formula>$Q$2</formula>
    </cfRule>
  </conditionalFormatting>
  <conditionalFormatting sqref="D55">
    <cfRule type="cellIs" dxfId="1929" priority="49" operator="equal">
      <formula>$AA$2</formula>
    </cfRule>
    <cfRule type="cellIs" dxfId="1928" priority="50" operator="equal">
      <formula>$Z$2</formula>
    </cfRule>
    <cfRule type="cellIs" dxfId="1927" priority="51" operator="equal">
      <formula>$Y$2</formula>
    </cfRule>
    <cfRule type="cellIs" dxfId="1926" priority="52" operator="equal">
      <formula>$X$2</formula>
    </cfRule>
    <cfRule type="cellIs" dxfId="1925" priority="53" operator="equal">
      <formula>$W$2</formula>
    </cfRule>
    <cfRule type="cellIs" dxfId="1924" priority="54" operator="equal">
      <formula>$V$2</formula>
    </cfRule>
    <cfRule type="cellIs" dxfId="1923" priority="55" operator="equal">
      <formula>$U$2</formula>
    </cfRule>
    <cfRule type="cellIs" dxfId="1922" priority="56" operator="equal">
      <formula>$T$2</formula>
    </cfRule>
    <cfRule type="cellIs" dxfId="1921" priority="57" operator="equal">
      <formula>$S$2</formula>
    </cfRule>
    <cfRule type="cellIs" dxfId="1920" priority="58" operator="equal">
      <formula>$R$2</formula>
    </cfRule>
  </conditionalFormatting>
  <conditionalFormatting sqref="D55">
    <cfRule type="cellIs" dxfId="1919" priority="60" operator="equal">
      <formula>$P$2</formula>
    </cfRule>
  </conditionalFormatting>
  <conditionalFormatting sqref="D55">
    <cfRule type="cellIs" dxfId="1918" priority="59" operator="equal">
      <formula>$Q$2</formula>
    </cfRule>
  </conditionalFormatting>
  <conditionalFormatting sqref="D56:D58">
    <cfRule type="cellIs" dxfId="1917" priority="37" operator="equal">
      <formula>$AA$2</formula>
    </cfRule>
    <cfRule type="cellIs" dxfId="1916" priority="38" operator="equal">
      <formula>$Z$2</formula>
    </cfRule>
    <cfRule type="cellIs" dxfId="1915" priority="39" operator="equal">
      <formula>$Y$2</formula>
    </cfRule>
    <cfRule type="cellIs" dxfId="1914" priority="40" operator="equal">
      <formula>$X$2</formula>
    </cfRule>
    <cfRule type="cellIs" dxfId="1913" priority="41" operator="equal">
      <formula>$W$2</formula>
    </cfRule>
    <cfRule type="cellIs" dxfId="1912" priority="42" operator="equal">
      <formula>$V$2</formula>
    </cfRule>
    <cfRule type="cellIs" dxfId="1911" priority="43" operator="equal">
      <formula>$U$2</formula>
    </cfRule>
    <cfRule type="cellIs" dxfId="1910" priority="44" operator="equal">
      <formula>$T$2</formula>
    </cfRule>
    <cfRule type="cellIs" dxfId="1909" priority="45" operator="equal">
      <formula>$S$2</formula>
    </cfRule>
    <cfRule type="cellIs" dxfId="1908" priority="46" operator="equal">
      <formula>$R$2</formula>
    </cfRule>
  </conditionalFormatting>
  <conditionalFormatting sqref="D56:D58">
    <cfRule type="cellIs" dxfId="1907" priority="48" operator="equal">
      <formula>$P$2</formula>
    </cfRule>
  </conditionalFormatting>
  <conditionalFormatting sqref="D56:D58">
    <cfRule type="cellIs" dxfId="1906" priority="47" operator="equal">
      <formula>$Q$2</formula>
    </cfRule>
  </conditionalFormatting>
  <conditionalFormatting sqref="D59:D62">
    <cfRule type="cellIs" dxfId="1905" priority="25" operator="equal">
      <formula>$AA$2</formula>
    </cfRule>
    <cfRule type="cellIs" dxfId="1904" priority="26" operator="equal">
      <formula>$Z$2</formula>
    </cfRule>
    <cfRule type="cellIs" dxfId="1903" priority="27" operator="equal">
      <formula>$Y$2</formula>
    </cfRule>
    <cfRule type="cellIs" dxfId="1902" priority="28" operator="equal">
      <formula>$X$2</formula>
    </cfRule>
    <cfRule type="cellIs" dxfId="1901" priority="29" operator="equal">
      <formula>$W$2</formula>
    </cfRule>
    <cfRule type="cellIs" dxfId="1900" priority="30" operator="equal">
      <formula>$V$2</formula>
    </cfRule>
    <cfRule type="cellIs" dxfId="1899" priority="31" operator="equal">
      <formula>$U$2</formula>
    </cfRule>
    <cfRule type="cellIs" dxfId="1898" priority="32" operator="equal">
      <formula>$T$2</formula>
    </cfRule>
    <cfRule type="cellIs" dxfId="1897" priority="33" operator="equal">
      <formula>$S$2</formula>
    </cfRule>
    <cfRule type="cellIs" dxfId="1896" priority="34" operator="equal">
      <formula>$R$2</formula>
    </cfRule>
  </conditionalFormatting>
  <conditionalFormatting sqref="D59:D62">
    <cfRule type="cellIs" dxfId="1895" priority="36" operator="equal">
      <formula>$P$2</formula>
    </cfRule>
  </conditionalFormatting>
  <conditionalFormatting sqref="D59:D62">
    <cfRule type="cellIs" dxfId="1894" priority="35" operator="equal">
      <formula>$Q$2</formula>
    </cfRule>
  </conditionalFormatting>
  <conditionalFormatting sqref="D64:D67">
    <cfRule type="cellIs" dxfId="1893" priority="1" operator="equal">
      <formula>$AA$2</formula>
    </cfRule>
    <cfRule type="cellIs" dxfId="1892" priority="2" operator="equal">
      <formula>$Z$2</formula>
    </cfRule>
    <cfRule type="cellIs" dxfId="1891" priority="3" operator="equal">
      <formula>$Y$2</formula>
    </cfRule>
    <cfRule type="cellIs" dxfId="1890" priority="4" operator="equal">
      <formula>$X$2</formula>
    </cfRule>
    <cfRule type="cellIs" dxfId="1889" priority="5" operator="equal">
      <formula>$W$2</formula>
    </cfRule>
    <cfRule type="cellIs" dxfId="1888" priority="6" operator="equal">
      <formula>$V$2</formula>
    </cfRule>
    <cfRule type="cellIs" dxfId="1887" priority="7" operator="equal">
      <formula>$U$2</formula>
    </cfRule>
    <cfRule type="cellIs" dxfId="1886" priority="8" operator="equal">
      <formula>$T$2</formula>
    </cfRule>
    <cfRule type="cellIs" dxfId="1885" priority="9" operator="equal">
      <formula>$S$2</formula>
    </cfRule>
    <cfRule type="cellIs" dxfId="1884" priority="10" operator="equal">
      <formula>$R$2</formula>
    </cfRule>
  </conditionalFormatting>
  <conditionalFormatting sqref="D64:D67">
    <cfRule type="cellIs" dxfId="1883" priority="12" operator="equal">
      <formula>$P$2</formula>
    </cfRule>
  </conditionalFormatting>
  <conditionalFormatting sqref="D64:D67">
    <cfRule type="cellIs" dxfId="1882" priority="11" operator="equal">
      <formula>$Q$2</formula>
    </cfRule>
  </conditionalFormatting>
  <conditionalFormatting sqref="D63">
    <cfRule type="cellIs" dxfId="1881" priority="13" operator="equal">
      <formula>$AA$2</formula>
    </cfRule>
    <cfRule type="cellIs" dxfId="1880" priority="14" operator="equal">
      <formula>$Z$2</formula>
    </cfRule>
    <cfRule type="cellIs" dxfId="1879" priority="15" operator="equal">
      <formula>$Y$2</formula>
    </cfRule>
    <cfRule type="cellIs" dxfId="1878" priority="16" operator="equal">
      <formula>$X$2</formula>
    </cfRule>
    <cfRule type="cellIs" dxfId="1877" priority="17" operator="equal">
      <formula>$W$2</formula>
    </cfRule>
    <cfRule type="cellIs" dxfId="1876" priority="18" operator="equal">
      <formula>$V$2</formula>
    </cfRule>
    <cfRule type="cellIs" dxfId="1875" priority="19" operator="equal">
      <formula>$U$2</formula>
    </cfRule>
    <cfRule type="cellIs" dxfId="1874" priority="20" operator="equal">
      <formula>$T$2</formula>
    </cfRule>
    <cfRule type="cellIs" dxfId="1873" priority="21" operator="equal">
      <formula>$S$2</formula>
    </cfRule>
    <cfRule type="cellIs" dxfId="1872" priority="22" operator="equal">
      <formula>$R$2</formula>
    </cfRule>
  </conditionalFormatting>
  <conditionalFormatting sqref="D63">
    <cfRule type="cellIs" dxfId="1871" priority="24" operator="equal">
      <formula>$P$2</formula>
    </cfRule>
  </conditionalFormatting>
  <conditionalFormatting sqref="D63">
    <cfRule type="cellIs" dxfId="1870" priority="23" operator="equal">
      <formula>$Q$2</formula>
    </cfRule>
  </conditionalFormatting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25"/>
  <sheetViews>
    <sheetView showGridLines="0" rightToLeft="1" zoomScale="96" zoomScaleNormal="96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37"/>
      <c r="H1" s="37"/>
      <c r="I1" s="37"/>
    </row>
    <row r="2" spans="1:28" ht="29.25" thickBot="1" x14ac:dyDescent="0.6">
      <c r="A2" s="18"/>
      <c r="B2" s="18"/>
      <c r="C2" s="18"/>
      <c r="D2" s="18"/>
      <c r="E2" s="1" t="s">
        <v>13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9" t="s">
        <v>88</v>
      </c>
      <c r="I3" s="43" t="s">
        <v>86</v>
      </c>
      <c r="J3" s="43" t="s">
        <v>79</v>
      </c>
      <c r="K3" s="137" t="s">
        <v>78</v>
      </c>
      <c r="L3" s="167" t="s">
        <v>101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124</v>
      </c>
      <c r="C4" s="142" t="s">
        <v>116</v>
      </c>
      <c r="D4" s="143" t="s">
        <v>117</v>
      </c>
      <c r="E4" s="65" t="s">
        <v>126</v>
      </c>
      <c r="F4" s="65" t="s">
        <v>125</v>
      </c>
      <c r="G4" s="65" t="s">
        <v>127</v>
      </c>
      <c r="H4" s="65"/>
      <c r="I4" s="65"/>
      <c r="J4" s="65"/>
      <c r="K4" s="65"/>
      <c r="L4" s="65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 t="s">
        <v>124</v>
      </c>
      <c r="C5" s="142" t="s">
        <v>116</v>
      </c>
      <c r="D5" s="143" t="s">
        <v>117</v>
      </c>
      <c r="E5" s="143" t="s">
        <v>128</v>
      </c>
      <c r="F5" s="65" t="s">
        <v>125</v>
      </c>
      <c r="G5" s="65" t="s">
        <v>120</v>
      </c>
      <c r="H5" s="65"/>
      <c r="I5" s="65"/>
      <c r="J5" s="65"/>
      <c r="K5" s="65"/>
      <c r="L5" s="65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124</v>
      </c>
      <c r="C6" s="142" t="s">
        <v>116</v>
      </c>
      <c r="D6" s="143" t="s">
        <v>117</v>
      </c>
      <c r="E6" s="65" t="s">
        <v>129</v>
      </c>
      <c r="F6" s="65" t="s">
        <v>125</v>
      </c>
      <c r="G6" s="65" t="s">
        <v>123</v>
      </c>
      <c r="H6" s="65"/>
      <c r="I6" s="65"/>
      <c r="J6" s="65"/>
      <c r="K6" s="65"/>
      <c r="L6" s="65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65" t="s">
        <v>528</v>
      </c>
      <c r="C7" s="142" t="s">
        <v>116</v>
      </c>
      <c r="D7" s="143" t="s">
        <v>529</v>
      </c>
      <c r="E7" s="65" t="s">
        <v>128</v>
      </c>
      <c r="F7" s="65" t="s">
        <v>599</v>
      </c>
      <c r="G7" s="65" t="s">
        <v>218</v>
      </c>
      <c r="H7" s="65"/>
      <c r="I7" s="65"/>
      <c r="J7" s="65"/>
      <c r="K7" s="65"/>
      <c r="L7" s="65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x14ac:dyDescent="0.4">
      <c r="A8" s="65">
        <v>5</v>
      </c>
      <c r="B8" s="65" t="s">
        <v>528</v>
      </c>
      <c r="C8" s="142" t="s">
        <v>116</v>
      </c>
      <c r="D8" s="143" t="s">
        <v>529</v>
      </c>
      <c r="E8" s="65" t="s">
        <v>129</v>
      </c>
      <c r="F8" s="65" t="s">
        <v>599</v>
      </c>
      <c r="G8" s="141" t="s">
        <v>600</v>
      </c>
      <c r="H8" s="148"/>
      <c r="I8" s="148"/>
      <c r="J8" s="148"/>
      <c r="K8" s="148"/>
      <c r="L8" s="148"/>
    </row>
    <row r="9" spans="1:28" s="85" customFormat="1" ht="18.75" x14ac:dyDescent="0.4">
      <c r="A9" s="65">
        <v>6</v>
      </c>
      <c r="B9" s="65" t="s">
        <v>838</v>
      </c>
      <c r="C9" s="142" t="s">
        <v>116</v>
      </c>
      <c r="D9" s="65" t="s">
        <v>920</v>
      </c>
      <c r="E9" s="141" t="s">
        <v>679</v>
      </c>
      <c r="F9" s="141" t="s">
        <v>934</v>
      </c>
      <c r="G9" s="141" t="s">
        <v>346</v>
      </c>
      <c r="H9" s="148"/>
      <c r="I9" s="148"/>
      <c r="J9" s="148"/>
      <c r="K9" s="148"/>
      <c r="L9" s="148"/>
    </row>
    <row r="10" spans="1:28" s="85" customFormat="1" ht="18.75" x14ac:dyDescent="0.4">
      <c r="A10" s="65">
        <v>7</v>
      </c>
      <c r="B10" s="143" t="s">
        <v>853</v>
      </c>
      <c r="C10" s="145" t="s">
        <v>90</v>
      </c>
      <c r="D10" s="143" t="s">
        <v>839</v>
      </c>
      <c r="E10" s="143" t="s">
        <v>495</v>
      </c>
      <c r="F10" s="143" t="s">
        <v>1031</v>
      </c>
      <c r="G10" s="143" t="s">
        <v>1032</v>
      </c>
      <c r="H10" s="148"/>
      <c r="I10" s="148"/>
      <c r="J10" s="148"/>
      <c r="K10" s="148"/>
      <c r="L10" s="148"/>
    </row>
    <row r="11" spans="1:28" s="85" customFormat="1" ht="18.75" x14ac:dyDescent="0.4">
      <c r="A11" s="65">
        <v>8</v>
      </c>
      <c r="B11" s="143" t="s">
        <v>853</v>
      </c>
      <c r="C11" s="145" t="s">
        <v>90</v>
      </c>
      <c r="D11" s="143" t="s">
        <v>839</v>
      </c>
      <c r="E11" s="143" t="s">
        <v>235</v>
      </c>
      <c r="F11" s="143" t="s">
        <v>1033</v>
      </c>
      <c r="G11" s="143" t="s">
        <v>1034</v>
      </c>
      <c r="H11" s="148"/>
      <c r="I11" s="148"/>
      <c r="J11" s="148"/>
      <c r="K11" s="148"/>
      <c r="L11" s="148"/>
    </row>
    <row r="12" spans="1:28" s="85" customFormat="1" ht="18.75" x14ac:dyDescent="0.4">
      <c r="A12" s="65">
        <v>9</v>
      </c>
      <c r="B12" s="143" t="s">
        <v>1195</v>
      </c>
      <c r="C12" s="145" t="s">
        <v>90</v>
      </c>
      <c r="D12" s="143" t="s">
        <v>1124</v>
      </c>
      <c r="E12" s="143" t="s">
        <v>4</v>
      </c>
      <c r="F12" s="143" t="s">
        <v>1404</v>
      </c>
      <c r="G12" s="143" t="s">
        <v>1405</v>
      </c>
      <c r="H12" s="148"/>
      <c r="I12" s="148"/>
      <c r="J12" s="148"/>
      <c r="K12" s="148"/>
      <c r="L12" s="148"/>
    </row>
    <row r="13" spans="1:28" s="85" customFormat="1" ht="18.75" x14ac:dyDescent="0.4">
      <c r="A13" s="65">
        <v>10</v>
      </c>
      <c r="B13" s="143" t="s">
        <v>1195</v>
      </c>
      <c r="C13" s="145" t="s">
        <v>90</v>
      </c>
      <c r="D13" s="143" t="s">
        <v>1124</v>
      </c>
      <c r="E13" s="143" t="s">
        <v>495</v>
      </c>
      <c r="F13" s="143" t="s">
        <v>1031</v>
      </c>
      <c r="G13" s="143" t="s">
        <v>1032</v>
      </c>
      <c r="H13" s="148"/>
      <c r="I13" s="148"/>
      <c r="J13" s="148"/>
      <c r="K13" s="148"/>
      <c r="L13" s="148"/>
    </row>
    <row r="14" spans="1:28" s="85" customFormat="1" ht="18.75" x14ac:dyDescent="0.4">
      <c r="A14" s="65">
        <v>11</v>
      </c>
      <c r="B14" s="143" t="s">
        <v>1195</v>
      </c>
      <c r="C14" s="145" t="s">
        <v>90</v>
      </c>
      <c r="D14" s="143" t="s">
        <v>1124</v>
      </c>
      <c r="E14" s="143" t="s">
        <v>50</v>
      </c>
      <c r="F14" s="143" t="s">
        <v>1031</v>
      </c>
      <c r="G14" s="143" t="s">
        <v>1120</v>
      </c>
      <c r="H14" s="148"/>
      <c r="I14" s="148"/>
      <c r="J14" s="148"/>
      <c r="K14" s="148"/>
      <c r="L14" s="148"/>
    </row>
    <row r="15" spans="1:28" s="85" customFormat="1" ht="17.25" x14ac:dyDescent="0.4">
      <c r="A15" s="92">
        <v>12</v>
      </c>
      <c r="D15" s="92"/>
    </row>
    <row r="16" spans="1:28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</sheetData>
  <conditionalFormatting sqref="D1:D3 D9 D15:D65461">
    <cfRule type="cellIs" dxfId="1869" priority="218" operator="equal">
      <formula>$R$2</formula>
    </cfRule>
  </conditionalFormatting>
  <conditionalFormatting sqref="D4:D8">
    <cfRule type="cellIs" dxfId="1868" priority="194" operator="equal">
      <formula>$AB$2</formula>
    </cfRule>
    <cfRule type="cellIs" dxfId="1867" priority="195" operator="equal">
      <formula>$AA$2</formula>
    </cfRule>
    <cfRule type="cellIs" dxfId="1866" priority="196" operator="equal">
      <formula>$Z$2</formula>
    </cfRule>
    <cfRule type="cellIs" dxfId="1865" priority="197" operator="equal">
      <formula>$Y$2</formula>
    </cfRule>
    <cfRule type="cellIs" dxfId="1864" priority="198" operator="equal">
      <formula>$X$2</formula>
    </cfRule>
    <cfRule type="cellIs" dxfId="1863" priority="199" operator="equal">
      <formula>$W$2</formula>
    </cfRule>
    <cfRule type="cellIs" dxfId="1862" priority="200" operator="equal">
      <formula>$V$2</formula>
    </cfRule>
    <cfRule type="cellIs" dxfId="1861" priority="201" operator="equal">
      <formula>$U$2</formula>
    </cfRule>
    <cfRule type="cellIs" dxfId="1860" priority="202" operator="equal">
      <formula>$T$2</formula>
    </cfRule>
    <cfRule type="cellIs" dxfId="1859" priority="203" operator="equal">
      <formula>$S$2</formula>
    </cfRule>
  </conditionalFormatting>
  <conditionalFormatting sqref="D4:D8">
    <cfRule type="cellIs" dxfId="1858" priority="205" operator="equal">
      <formula>$Q$2</formula>
    </cfRule>
  </conditionalFormatting>
  <conditionalFormatting sqref="D4:D8">
    <cfRule type="cellIs" dxfId="1857" priority="204" operator="equal">
      <formula>$R$2</formula>
    </cfRule>
  </conditionalFormatting>
  <conditionalFormatting sqref="D10">
    <cfRule type="cellIs" dxfId="1856" priority="37" operator="equal">
      <formula>$AA$2</formula>
    </cfRule>
    <cfRule type="cellIs" dxfId="1855" priority="38" operator="equal">
      <formula>$Z$2</formula>
    </cfRule>
    <cfRule type="cellIs" dxfId="1854" priority="39" operator="equal">
      <formula>$Y$2</formula>
    </cfRule>
    <cfRule type="cellIs" dxfId="1853" priority="40" operator="equal">
      <formula>$X$2</formula>
    </cfRule>
    <cfRule type="cellIs" dxfId="1852" priority="41" operator="equal">
      <formula>$W$2</formula>
    </cfRule>
    <cfRule type="cellIs" dxfId="1851" priority="42" operator="equal">
      <formula>$V$2</formula>
    </cfRule>
    <cfRule type="cellIs" dxfId="1850" priority="43" operator="equal">
      <formula>$U$2</formula>
    </cfRule>
    <cfRule type="cellIs" dxfId="1849" priority="44" operator="equal">
      <formula>$T$2</formula>
    </cfRule>
    <cfRule type="cellIs" dxfId="1848" priority="45" operator="equal">
      <formula>$S$2</formula>
    </cfRule>
    <cfRule type="cellIs" dxfId="1847" priority="46" operator="equal">
      <formula>$R$2</formula>
    </cfRule>
  </conditionalFormatting>
  <conditionalFormatting sqref="D10">
    <cfRule type="cellIs" dxfId="1846" priority="48" operator="equal">
      <formula>$P$2</formula>
    </cfRule>
  </conditionalFormatting>
  <conditionalFormatting sqref="D10">
    <cfRule type="cellIs" dxfId="1845" priority="47" operator="equal">
      <formula>$Q$2</formula>
    </cfRule>
  </conditionalFormatting>
  <conditionalFormatting sqref="D11">
    <cfRule type="cellIs" dxfId="1844" priority="25" operator="equal">
      <formula>$AA$2</formula>
    </cfRule>
    <cfRule type="cellIs" dxfId="1843" priority="26" operator="equal">
      <formula>$Z$2</formula>
    </cfRule>
    <cfRule type="cellIs" dxfId="1842" priority="27" operator="equal">
      <formula>$Y$2</formula>
    </cfRule>
    <cfRule type="cellIs" dxfId="1841" priority="28" operator="equal">
      <formula>$X$2</formula>
    </cfRule>
    <cfRule type="cellIs" dxfId="1840" priority="29" operator="equal">
      <formula>$W$2</formula>
    </cfRule>
    <cfRule type="cellIs" dxfId="1839" priority="30" operator="equal">
      <formula>$V$2</formula>
    </cfRule>
    <cfRule type="cellIs" dxfId="1838" priority="31" operator="equal">
      <formula>$U$2</formula>
    </cfRule>
    <cfRule type="cellIs" dxfId="1837" priority="32" operator="equal">
      <formula>$T$2</formula>
    </cfRule>
    <cfRule type="cellIs" dxfId="1836" priority="33" operator="equal">
      <formula>$S$2</formula>
    </cfRule>
    <cfRule type="cellIs" dxfId="1835" priority="34" operator="equal">
      <formula>$R$2</formula>
    </cfRule>
  </conditionalFormatting>
  <conditionalFormatting sqref="D11">
    <cfRule type="cellIs" dxfId="1834" priority="36" operator="equal">
      <formula>$P$2</formula>
    </cfRule>
  </conditionalFormatting>
  <conditionalFormatting sqref="D11">
    <cfRule type="cellIs" dxfId="1833" priority="35" operator="equal">
      <formula>$Q$2</formula>
    </cfRule>
  </conditionalFormatting>
  <conditionalFormatting sqref="D12">
    <cfRule type="cellIs" dxfId="1832" priority="13" operator="equal">
      <formula>$AA$2</formula>
    </cfRule>
    <cfRule type="cellIs" dxfId="1831" priority="14" operator="equal">
      <formula>$Z$2</formula>
    </cfRule>
    <cfRule type="cellIs" dxfId="1830" priority="15" operator="equal">
      <formula>$Y$2</formula>
    </cfRule>
    <cfRule type="cellIs" dxfId="1829" priority="16" operator="equal">
      <formula>$X$2</formula>
    </cfRule>
    <cfRule type="cellIs" dxfId="1828" priority="17" operator="equal">
      <formula>$W$2</formula>
    </cfRule>
    <cfRule type="cellIs" dxfId="1827" priority="18" operator="equal">
      <formula>$V$2</formula>
    </cfRule>
    <cfRule type="cellIs" dxfId="1826" priority="19" operator="equal">
      <formula>$U$2</formula>
    </cfRule>
    <cfRule type="cellIs" dxfId="1825" priority="20" operator="equal">
      <formula>$T$2</formula>
    </cfRule>
    <cfRule type="cellIs" dxfId="1824" priority="21" operator="equal">
      <formula>$S$2</formula>
    </cfRule>
    <cfRule type="cellIs" dxfId="1823" priority="22" operator="equal">
      <formula>$R$2</formula>
    </cfRule>
  </conditionalFormatting>
  <conditionalFormatting sqref="D12">
    <cfRule type="cellIs" dxfId="1822" priority="24" operator="equal">
      <formula>$P$2</formula>
    </cfRule>
  </conditionalFormatting>
  <conditionalFormatting sqref="D12">
    <cfRule type="cellIs" dxfId="1821" priority="23" operator="equal">
      <formula>$Q$2</formula>
    </cfRule>
  </conditionalFormatting>
  <conditionalFormatting sqref="D13:D14">
    <cfRule type="cellIs" dxfId="1820" priority="1" operator="equal">
      <formula>$AA$2</formula>
    </cfRule>
    <cfRule type="cellIs" dxfId="1819" priority="2" operator="equal">
      <formula>$Z$2</formula>
    </cfRule>
    <cfRule type="cellIs" dxfId="1818" priority="3" operator="equal">
      <formula>$Y$2</formula>
    </cfRule>
    <cfRule type="cellIs" dxfId="1817" priority="4" operator="equal">
      <formula>$X$2</formula>
    </cfRule>
    <cfRule type="cellIs" dxfId="1816" priority="5" operator="equal">
      <formula>$W$2</formula>
    </cfRule>
    <cfRule type="cellIs" dxfId="1815" priority="6" operator="equal">
      <formula>$V$2</formula>
    </cfRule>
    <cfRule type="cellIs" dxfId="1814" priority="7" operator="equal">
      <formula>$U$2</formula>
    </cfRule>
    <cfRule type="cellIs" dxfId="1813" priority="8" operator="equal">
      <formula>$T$2</formula>
    </cfRule>
    <cfRule type="cellIs" dxfId="1812" priority="9" operator="equal">
      <formula>$S$2</formula>
    </cfRule>
    <cfRule type="cellIs" dxfId="1811" priority="10" operator="equal">
      <formula>$R$2</formula>
    </cfRule>
  </conditionalFormatting>
  <conditionalFormatting sqref="D13:D14">
    <cfRule type="cellIs" dxfId="1810" priority="12" operator="equal">
      <formula>$P$2</formula>
    </cfRule>
  </conditionalFormatting>
  <conditionalFormatting sqref="D13:D14">
    <cfRule type="cellIs" dxfId="180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16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2" t="s">
        <v>90</v>
      </c>
      <c r="D4" s="65" t="s">
        <v>117</v>
      </c>
      <c r="E4" s="65" t="s">
        <v>3</v>
      </c>
      <c r="F4" s="65" t="s">
        <v>192</v>
      </c>
      <c r="G4" s="65" t="s">
        <v>193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">
      <c r="A5" s="141">
        <v>2</v>
      </c>
      <c r="B5" s="65" t="s">
        <v>134</v>
      </c>
      <c r="C5" s="142" t="s">
        <v>90</v>
      </c>
      <c r="D5" s="65" t="s">
        <v>117</v>
      </c>
      <c r="E5" s="141" t="s">
        <v>50</v>
      </c>
      <c r="F5" s="141" t="s">
        <v>194</v>
      </c>
      <c r="G5" s="141" t="s">
        <v>195</v>
      </c>
    </row>
    <row r="6" spans="1:27" s="85" customFormat="1" ht="18.75" customHeight="1" x14ac:dyDescent="0.4">
      <c r="A6" s="141">
        <v>3</v>
      </c>
      <c r="B6" s="65" t="s">
        <v>134</v>
      </c>
      <c r="C6" s="142" t="s">
        <v>90</v>
      </c>
      <c r="D6" s="65" t="s">
        <v>117</v>
      </c>
      <c r="E6" s="141" t="s">
        <v>50</v>
      </c>
      <c r="F6" s="141" t="s">
        <v>198</v>
      </c>
      <c r="G6" s="141" t="s">
        <v>196</v>
      </c>
    </row>
    <row r="7" spans="1:27" s="85" customFormat="1" ht="18.75" customHeight="1" x14ac:dyDescent="0.4">
      <c r="A7" s="141">
        <v>4</v>
      </c>
      <c r="B7" s="65" t="s">
        <v>134</v>
      </c>
      <c r="C7" s="142" t="s">
        <v>90</v>
      </c>
      <c r="D7" s="65" t="s">
        <v>117</v>
      </c>
      <c r="E7" s="141" t="s">
        <v>50</v>
      </c>
      <c r="F7" s="141" t="s">
        <v>199</v>
      </c>
      <c r="G7" s="141" t="s">
        <v>197</v>
      </c>
    </row>
    <row r="8" spans="1:27" s="85" customFormat="1" ht="18.75" customHeight="1" x14ac:dyDescent="0.4">
      <c r="A8" s="65">
        <v>5</v>
      </c>
      <c r="B8" s="65" t="s">
        <v>134</v>
      </c>
      <c r="C8" s="142" t="s">
        <v>90</v>
      </c>
      <c r="D8" s="65" t="s">
        <v>117</v>
      </c>
      <c r="E8" s="141" t="s">
        <v>50</v>
      </c>
      <c r="F8" s="141" t="s">
        <v>215</v>
      </c>
      <c r="G8" s="141" t="s">
        <v>216</v>
      </c>
    </row>
    <row r="9" spans="1:27" s="85" customFormat="1" ht="18.75" customHeight="1" x14ac:dyDescent="0.4">
      <c r="A9" s="141">
        <v>6</v>
      </c>
      <c r="B9" s="65" t="s">
        <v>134</v>
      </c>
      <c r="C9" s="142" t="s">
        <v>90</v>
      </c>
      <c r="D9" s="65" t="s">
        <v>117</v>
      </c>
      <c r="E9" s="141" t="s">
        <v>50</v>
      </c>
      <c r="F9" s="65" t="s">
        <v>217</v>
      </c>
      <c r="G9" s="65" t="s">
        <v>218</v>
      </c>
    </row>
    <row r="10" spans="1:27" s="85" customFormat="1" ht="18.75" customHeight="1" x14ac:dyDescent="0.4">
      <c r="A10" s="141">
        <v>7</v>
      </c>
      <c r="B10" s="65" t="s">
        <v>300</v>
      </c>
      <c r="C10" s="142" t="s">
        <v>90</v>
      </c>
      <c r="D10" s="65" t="s">
        <v>296</v>
      </c>
      <c r="E10" s="141" t="s">
        <v>50</v>
      </c>
      <c r="F10" s="65" t="s">
        <v>443</v>
      </c>
      <c r="G10" s="65" t="s">
        <v>444</v>
      </c>
    </row>
    <row r="11" spans="1:27" s="85" customFormat="1" ht="18.75" customHeight="1" x14ac:dyDescent="0.4">
      <c r="A11" s="141">
        <v>8</v>
      </c>
      <c r="B11" s="65" t="s">
        <v>300</v>
      </c>
      <c r="C11" s="142" t="s">
        <v>90</v>
      </c>
      <c r="D11" s="65" t="s">
        <v>296</v>
      </c>
      <c r="E11" s="141" t="s">
        <v>50</v>
      </c>
      <c r="F11" s="65" t="s">
        <v>445</v>
      </c>
      <c r="G11" s="65" t="s">
        <v>218</v>
      </c>
    </row>
    <row r="12" spans="1:27" s="85" customFormat="1" ht="18.75" customHeight="1" x14ac:dyDescent="0.4">
      <c r="A12" s="141">
        <v>9</v>
      </c>
      <c r="B12" s="148" t="s">
        <v>300</v>
      </c>
      <c r="C12" s="142" t="s">
        <v>90</v>
      </c>
      <c r="D12" s="65" t="s">
        <v>296</v>
      </c>
      <c r="E12" s="141" t="s">
        <v>50</v>
      </c>
      <c r="F12" s="141" t="s">
        <v>442</v>
      </c>
      <c r="G12" s="141" t="s">
        <v>176</v>
      </c>
    </row>
    <row r="13" spans="1:27" s="85" customFormat="1" ht="18.75" x14ac:dyDescent="0.4">
      <c r="A13" s="65">
        <v>10</v>
      </c>
      <c r="B13" s="143" t="s">
        <v>593</v>
      </c>
      <c r="C13" s="142" t="s">
        <v>90</v>
      </c>
      <c r="D13" s="143" t="s">
        <v>529</v>
      </c>
      <c r="E13" s="143" t="s">
        <v>266</v>
      </c>
      <c r="F13" s="143" t="s">
        <v>744</v>
      </c>
      <c r="G13" s="143" t="s">
        <v>745</v>
      </c>
    </row>
    <row r="14" spans="1:27" s="85" customFormat="1" ht="18.75" x14ac:dyDescent="0.4">
      <c r="A14" s="65">
        <v>11</v>
      </c>
      <c r="B14" s="143" t="s">
        <v>1195</v>
      </c>
      <c r="C14" s="142" t="s">
        <v>90</v>
      </c>
      <c r="D14" s="143" t="s">
        <v>1124</v>
      </c>
      <c r="E14" s="143" t="s">
        <v>3</v>
      </c>
      <c r="F14" s="143" t="s">
        <v>1284</v>
      </c>
      <c r="G14" s="143" t="s">
        <v>75</v>
      </c>
    </row>
    <row r="15" spans="1:27" s="85" customFormat="1" ht="18.75" x14ac:dyDescent="0.4">
      <c r="A15" s="65">
        <v>12</v>
      </c>
      <c r="B15" s="143"/>
      <c r="C15" s="142"/>
      <c r="D15" s="143"/>
      <c r="E15" s="143"/>
      <c r="F15" s="143"/>
      <c r="G15" s="143"/>
    </row>
    <row r="16" spans="1:27" s="85" customFormat="1" ht="18.75" x14ac:dyDescent="0.4">
      <c r="A16" s="65">
        <v>13</v>
      </c>
      <c r="B16" s="143"/>
      <c r="C16" s="142"/>
      <c r="D16" s="143"/>
      <c r="E16" s="143"/>
      <c r="F16" s="143"/>
      <c r="G16" s="143"/>
    </row>
    <row r="17" spans="1:7" s="85" customFormat="1" ht="18.75" x14ac:dyDescent="0.4">
      <c r="A17" s="65">
        <v>14</v>
      </c>
      <c r="B17" s="143"/>
      <c r="C17" s="142"/>
      <c r="D17" s="143"/>
      <c r="E17" s="143"/>
      <c r="F17" s="143"/>
      <c r="G17" s="143"/>
    </row>
    <row r="18" spans="1:7" s="85" customFormat="1" ht="17.25" x14ac:dyDescent="0.4">
      <c r="D18" s="92"/>
    </row>
    <row r="19" spans="1:7" s="85" customFormat="1" ht="17.25" x14ac:dyDescent="0.4">
      <c r="D19" s="92"/>
    </row>
    <row r="20" spans="1:7" s="85" customFormat="1" ht="17.25" x14ac:dyDescent="0.4">
      <c r="D20" s="92"/>
    </row>
    <row r="21" spans="1:7" s="85" customFormat="1" ht="17.25" x14ac:dyDescent="0.4">
      <c r="D21" s="92"/>
    </row>
    <row r="22" spans="1:7" s="85" customFormat="1" ht="17.25" x14ac:dyDescent="0.4">
      <c r="D22" s="92"/>
    </row>
    <row r="23" spans="1:7" s="85" customFormat="1" ht="17.25" x14ac:dyDescent="0.4">
      <c r="D23" s="92"/>
    </row>
    <row r="24" spans="1:7" s="85" customFormat="1" ht="17.25" x14ac:dyDescent="0.4">
      <c r="D24" s="92"/>
    </row>
    <row r="25" spans="1:7" s="85" customFormat="1" ht="17.25" x14ac:dyDescent="0.4">
      <c r="D25" s="92"/>
    </row>
    <row r="26" spans="1:7" s="85" customFormat="1" ht="17.25" x14ac:dyDescent="0.4">
      <c r="D26" s="92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</sheetData>
  <conditionalFormatting sqref="D1:D3 D18:D65487">
    <cfRule type="cellIs" dxfId="1808" priority="181" operator="equal">
      <formula>$Q$2</formula>
    </cfRule>
  </conditionalFormatting>
  <conditionalFormatting sqref="D4:D12">
    <cfRule type="cellIs" dxfId="1807" priority="97" operator="equal">
      <formula>$AA$2</formula>
    </cfRule>
    <cfRule type="cellIs" dxfId="1806" priority="98" operator="equal">
      <formula>$Z$2</formula>
    </cfRule>
    <cfRule type="cellIs" dxfId="1805" priority="99" operator="equal">
      <formula>$Y$2</formula>
    </cfRule>
    <cfRule type="cellIs" dxfId="1804" priority="100" operator="equal">
      <formula>$X$2</formula>
    </cfRule>
    <cfRule type="cellIs" dxfId="1803" priority="101" operator="equal">
      <formula>$W$2</formula>
    </cfRule>
    <cfRule type="cellIs" dxfId="1802" priority="102" operator="equal">
      <formula>$V$2</formula>
    </cfRule>
    <cfRule type="cellIs" dxfId="1801" priority="103" operator="equal">
      <formula>$U$2</formula>
    </cfRule>
    <cfRule type="cellIs" dxfId="1800" priority="104" operator="equal">
      <formula>$T$2</formula>
    </cfRule>
    <cfRule type="cellIs" dxfId="1799" priority="105" operator="equal">
      <formula>$S$2</formula>
    </cfRule>
    <cfRule type="cellIs" dxfId="1798" priority="106" operator="equal">
      <formula>$R$2</formula>
    </cfRule>
  </conditionalFormatting>
  <conditionalFormatting sqref="D4:D12">
    <cfRule type="cellIs" dxfId="1797" priority="108" operator="equal">
      <formula>$P$2</formula>
    </cfRule>
  </conditionalFormatting>
  <conditionalFormatting sqref="D4:D12">
    <cfRule type="cellIs" dxfId="1796" priority="107" operator="equal">
      <formula>$Q$2</formula>
    </cfRule>
  </conditionalFormatting>
  <conditionalFormatting sqref="D13">
    <cfRule type="cellIs" dxfId="1795" priority="49" operator="equal">
      <formula>$AA$2</formula>
    </cfRule>
    <cfRule type="cellIs" dxfId="1794" priority="50" operator="equal">
      <formula>$Z$2</formula>
    </cfRule>
    <cfRule type="cellIs" dxfId="1793" priority="51" operator="equal">
      <formula>$Y$2</formula>
    </cfRule>
    <cfRule type="cellIs" dxfId="1792" priority="52" operator="equal">
      <formula>$X$2</formula>
    </cfRule>
    <cfRule type="cellIs" dxfId="1791" priority="53" operator="equal">
      <formula>$W$2</formula>
    </cfRule>
    <cfRule type="cellIs" dxfId="1790" priority="54" operator="equal">
      <formula>$V$2</formula>
    </cfRule>
    <cfRule type="cellIs" dxfId="1789" priority="55" operator="equal">
      <formula>$U$2</formula>
    </cfRule>
    <cfRule type="cellIs" dxfId="1788" priority="56" operator="equal">
      <formula>$T$2</formula>
    </cfRule>
    <cfRule type="cellIs" dxfId="1787" priority="57" operator="equal">
      <formula>$S$2</formula>
    </cfRule>
    <cfRule type="cellIs" dxfId="1786" priority="58" operator="equal">
      <formula>$R$2</formula>
    </cfRule>
  </conditionalFormatting>
  <conditionalFormatting sqref="D13">
    <cfRule type="cellIs" dxfId="1785" priority="60" operator="equal">
      <formula>$P$2</formula>
    </cfRule>
  </conditionalFormatting>
  <conditionalFormatting sqref="D13">
    <cfRule type="cellIs" dxfId="1784" priority="59" operator="equal">
      <formula>$Q$2</formula>
    </cfRule>
  </conditionalFormatting>
  <conditionalFormatting sqref="D14">
    <cfRule type="cellIs" dxfId="1783" priority="37" operator="equal">
      <formula>$AA$2</formula>
    </cfRule>
    <cfRule type="cellIs" dxfId="1782" priority="38" operator="equal">
      <formula>$Z$2</formula>
    </cfRule>
    <cfRule type="cellIs" dxfId="1781" priority="39" operator="equal">
      <formula>$Y$2</formula>
    </cfRule>
    <cfRule type="cellIs" dxfId="1780" priority="40" operator="equal">
      <formula>$X$2</formula>
    </cfRule>
    <cfRule type="cellIs" dxfId="1779" priority="41" operator="equal">
      <formula>$W$2</formula>
    </cfRule>
    <cfRule type="cellIs" dxfId="1778" priority="42" operator="equal">
      <formula>$V$2</formula>
    </cfRule>
    <cfRule type="cellIs" dxfId="1777" priority="43" operator="equal">
      <formula>$U$2</formula>
    </cfRule>
    <cfRule type="cellIs" dxfId="1776" priority="44" operator="equal">
      <formula>$T$2</formula>
    </cfRule>
    <cfRule type="cellIs" dxfId="1775" priority="45" operator="equal">
      <formula>$S$2</formula>
    </cfRule>
    <cfRule type="cellIs" dxfId="1774" priority="46" operator="equal">
      <formula>$R$2</formula>
    </cfRule>
  </conditionalFormatting>
  <conditionalFormatting sqref="D14">
    <cfRule type="cellIs" dxfId="1773" priority="48" operator="equal">
      <formula>$P$2</formula>
    </cfRule>
  </conditionalFormatting>
  <conditionalFormatting sqref="D14">
    <cfRule type="cellIs" dxfId="1772" priority="47" operator="equal">
      <formula>$Q$2</formula>
    </cfRule>
  </conditionalFormatting>
  <conditionalFormatting sqref="D15">
    <cfRule type="cellIs" dxfId="1771" priority="25" operator="equal">
      <formula>$AA$2</formula>
    </cfRule>
    <cfRule type="cellIs" dxfId="1770" priority="26" operator="equal">
      <formula>$Z$2</formula>
    </cfRule>
    <cfRule type="cellIs" dxfId="1769" priority="27" operator="equal">
      <formula>$Y$2</formula>
    </cfRule>
    <cfRule type="cellIs" dxfId="1768" priority="28" operator="equal">
      <formula>$X$2</formula>
    </cfRule>
    <cfRule type="cellIs" dxfId="1767" priority="29" operator="equal">
      <formula>$W$2</formula>
    </cfRule>
    <cfRule type="cellIs" dxfId="1766" priority="30" operator="equal">
      <formula>$V$2</formula>
    </cfRule>
    <cfRule type="cellIs" dxfId="1765" priority="31" operator="equal">
      <formula>$U$2</formula>
    </cfRule>
    <cfRule type="cellIs" dxfId="1764" priority="32" operator="equal">
      <formula>$T$2</formula>
    </cfRule>
    <cfRule type="cellIs" dxfId="1763" priority="33" operator="equal">
      <formula>$S$2</formula>
    </cfRule>
    <cfRule type="cellIs" dxfId="1762" priority="34" operator="equal">
      <formula>$R$2</formula>
    </cfRule>
  </conditionalFormatting>
  <conditionalFormatting sqref="D15">
    <cfRule type="cellIs" dxfId="1761" priority="36" operator="equal">
      <formula>$P$2</formula>
    </cfRule>
  </conditionalFormatting>
  <conditionalFormatting sqref="D15">
    <cfRule type="cellIs" dxfId="1760" priority="35" operator="equal">
      <formula>$Q$2</formula>
    </cfRule>
  </conditionalFormatting>
  <conditionalFormatting sqref="D16">
    <cfRule type="cellIs" dxfId="1759" priority="13" operator="equal">
      <formula>$AA$2</formula>
    </cfRule>
    <cfRule type="cellIs" dxfId="1758" priority="14" operator="equal">
      <formula>$Z$2</formula>
    </cfRule>
    <cfRule type="cellIs" dxfId="1757" priority="15" operator="equal">
      <formula>$Y$2</formula>
    </cfRule>
    <cfRule type="cellIs" dxfId="1756" priority="16" operator="equal">
      <formula>$X$2</formula>
    </cfRule>
    <cfRule type="cellIs" dxfId="1755" priority="17" operator="equal">
      <formula>$W$2</formula>
    </cfRule>
    <cfRule type="cellIs" dxfId="1754" priority="18" operator="equal">
      <formula>$V$2</formula>
    </cfRule>
    <cfRule type="cellIs" dxfId="1753" priority="19" operator="equal">
      <formula>$U$2</formula>
    </cfRule>
    <cfRule type="cellIs" dxfId="1752" priority="20" operator="equal">
      <formula>$T$2</formula>
    </cfRule>
    <cfRule type="cellIs" dxfId="1751" priority="21" operator="equal">
      <formula>$S$2</formula>
    </cfRule>
    <cfRule type="cellIs" dxfId="1750" priority="22" operator="equal">
      <formula>$R$2</formula>
    </cfRule>
  </conditionalFormatting>
  <conditionalFormatting sqref="D16">
    <cfRule type="cellIs" dxfId="1749" priority="24" operator="equal">
      <formula>$P$2</formula>
    </cfRule>
  </conditionalFormatting>
  <conditionalFormatting sqref="D16">
    <cfRule type="cellIs" dxfId="1748" priority="23" operator="equal">
      <formula>$Q$2</formula>
    </cfRule>
  </conditionalFormatting>
  <conditionalFormatting sqref="D17">
    <cfRule type="cellIs" dxfId="1747" priority="1" operator="equal">
      <formula>$AA$2</formula>
    </cfRule>
    <cfRule type="cellIs" dxfId="1746" priority="2" operator="equal">
      <formula>$Z$2</formula>
    </cfRule>
    <cfRule type="cellIs" dxfId="1745" priority="3" operator="equal">
      <formula>$Y$2</formula>
    </cfRule>
    <cfRule type="cellIs" dxfId="1744" priority="4" operator="equal">
      <formula>$X$2</formula>
    </cfRule>
    <cfRule type="cellIs" dxfId="1743" priority="5" operator="equal">
      <formula>$W$2</formula>
    </cfRule>
    <cfRule type="cellIs" dxfId="1742" priority="6" operator="equal">
      <formula>$V$2</formula>
    </cfRule>
    <cfRule type="cellIs" dxfId="1741" priority="7" operator="equal">
      <formula>$U$2</formula>
    </cfRule>
    <cfRule type="cellIs" dxfId="1740" priority="8" operator="equal">
      <formula>$T$2</formula>
    </cfRule>
    <cfRule type="cellIs" dxfId="1739" priority="9" operator="equal">
      <formula>$S$2</formula>
    </cfRule>
    <cfRule type="cellIs" dxfId="1738" priority="10" operator="equal">
      <formula>$R$2</formula>
    </cfRule>
  </conditionalFormatting>
  <conditionalFormatting sqref="D17">
    <cfRule type="cellIs" dxfId="1737" priority="12" operator="equal">
      <formula>$P$2</formula>
    </cfRule>
  </conditionalFormatting>
  <conditionalFormatting sqref="D17">
    <cfRule type="cellIs" dxfId="1736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9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19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18.75" customHeight="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134</v>
      </c>
      <c r="C4" s="142" t="s">
        <v>90</v>
      </c>
      <c r="D4" s="143" t="s">
        <v>117</v>
      </c>
      <c r="E4" s="143" t="s">
        <v>3</v>
      </c>
      <c r="F4" s="65" t="s">
        <v>226</v>
      </c>
      <c r="G4" s="141" t="s">
        <v>75</v>
      </c>
      <c r="H4" s="102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134</v>
      </c>
      <c r="C5" s="142" t="s">
        <v>90</v>
      </c>
      <c r="D5" s="143" t="s">
        <v>117</v>
      </c>
      <c r="E5" s="143" t="s">
        <v>50</v>
      </c>
      <c r="F5" s="65" t="s">
        <v>227</v>
      </c>
      <c r="G5" s="141" t="s">
        <v>228</v>
      </c>
      <c r="H5" s="68"/>
      <c r="I5" s="57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134</v>
      </c>
      <c r="C6" s="142" t="s">
        <v>90</v>
      </c>
      <c r="D6" s="143" t="s">
        <v>117</v>
      </c>
      <c r="E6" s="65" t="s">
        <v>50</v>
      </c>
      <c r="F6" s="65" t="s">
        <v>229</v>
      </c>
      <c r="G6" s="141" t="s">
        <v>230</v>
      </c>
      <c r="H6" s="68"/>
      <c r="I6" s="57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134</v>
      </c>
      <c r="C7" s="142" t="s">
        <v>90</v>
      </c>
      <c r="D7" s="143" t="s">
        <v>117</v>
      </c>
      <c r="E7" s="65" t="s">
        <v>50</v>
      </c>
      <c r="F7" s="65" t="s">
        <v>231</v>
      </c>
      <c r="G7" s="141" t="s">
        <v>232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134</v>
      </c>
      <c r="C8" s="142" t="s">
        <v>90</v>
      </c>
      <c r="D8" s="143" t="s">
        <v>117</v>
      </c>
      <c r="E8" s="143" t="s">
        <v>50</v>
      </c>
      <c r="F8" s="65" t="s">
        <v>233</v>
      </c>
      <c r="G8" s="65" t="s">
        <v>234</v>
      </c>
      <c r="H8" s="87"/>
      <c r="I8" s="31"/>
      <c r="J8" s="31"/>
      <c r="K8" s="31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65" t="s">
        <v>134</v>
      </c>
      <c r="C9" s="142" t="s">
        <v>90</v>
      </c>
      <c r="D9" s="143" t="s">
        <v>117</v>
      </c>
      <c r="E9" s="65" t="s">
        <v>235</v>
      </c>
      <c r="F9" s="65" t="s">
        <v>236</v>
      </c>
      <c r="G9" s="65" t="s">
        <v>114</v>
      </c>
      <c r="H9" s="87"/>
      <c r="I9" s="31"/>
      <c r="J9" s="31"/>
      <c r="K9" s="31"/>
      <c r="O9" s="86" t="e">
        <f>#REF!</f>
        <v>#REF!</v>
      </c>
      <c r="P9" s="65">
        <f t="shared" ref="P9:AA9" si="5">COUNTIFS($E:$E,$O$9,$D:$D,P$2)</f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</row>
    <row r="10" spans="1:27" s="85" customFormat="1" ht="18.75" customHeight="1" x14ac:dyDescent="0.45">
      <c r="A10" s="65">
        <v>7</v>
      </c>
      <c r="B10" s="65" t="s">
        <v>134</v>
      </c>
      <c r="C10" s="142" t="s">
        <v>90</v>
      </c>
      <c r="D10" s="143" t="s">
        <v>117</v>
      </c>
      <c r="E10" s="65" t="s">
        <v>235</v>
      </c>
      <c r="F10" s="65" t="s">
        <v>237</v>
      </c>
      <c r="G10" s="65" t="s">
        <v>114</v>
      </c>
      <c r="H10" s="87"/>
      <c r="I10" s="31"/>
      <c r="J10" s="31"/>
      <c r="K10" s="31"/>
      <c r="O10" s="86" t="e">
        <f>#REF!</f>
        <v>#REF!</v>
      </c>
      <c r="P10" s="65">
        <f t="shared" ref="P10:AA10" si="6">COUNTIFS($E:$E,$O$10,$D:$D,P$2)</f>
        <v>0</v>
      </c>
      <c r="Q10" s="65">
        <f t="shared" si="6"/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</row>
    <row r="11" spans="1:27" s="85" customFormat="1" ht="18.75" customHeight="1" x14ac:dyDescent="0.45">
      <c r="A11" s="65">
        <v>8</v>
      </c>
      <c r="B11" s="65" t="s">
        <v>134</v>
      </c>
      <c r="C11" s="142" t="s">
        <v>90</v>
      </c>
      <c r="D11" s="143" t="s">
        <v>117</v>
      </c>
      <c r="E11" s="65" t="s">
        <v>235</v>
      </c>
      <c r="F11" s="65" t="s">
        <v>238</v>
      </c>
      <c r="G11" s="65" t="s">
        <v>239</v>
      </c>
      <c r="H11" s="68"/>
      <c r="I11" s="31"/>
      <c r="J11" s="31"/>
      <c r="K11" s="31"/>
      <c r="O11" s="86" t="e">
        <f>#REF!</f>
        <v>#REF!</v>
      </c>
      <c r="P11" s="65">
        <f t="shared" ref="P11:AA11" si="7">COUNTIFS($E:$E,$O$11,$D:$D,P$2)</f>
        <v>0</v>
      </c>
      <c r="Q11" s="65">
        <f t="shared" si="7"/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</row>
    <row r="12" spans="1:27" s="85" customFormat="1" ht="18.75" customHeight="1" x14ac:dyDescent="0.45">
      <c r="A12" s="65">
        <v>9</v>
      </c>
      <c r="B12" s="65" t="s">
        <v>134</v>
      </c>
      <c r="C12" s="142" t="s">
        <v>90</v>
      </c>
      <c r="D12" s="143" t="s">
        <v>117</v>
      </c>
      <c r="E12" s="65" t="s">
        <v>4</v>
      </c>
      <c r="F12" s="65" t="s">
        <v>233</v>
      </c>
      <c r="G12" s="65" t="s">
        <v>114</v>
      </c>
      <c r="H12" s="68"/>
      <c r="I12" s="31"/>
      <c r="J12" s="31"/>
      <c r="K12" s="31"/>
      <c r="O12" s="86" t="e">
        <f>#REF!</f>
        <v>#REF!</v>
      </c>
      <c r="P12" s="65">
        <f t="shared" ref="P12:AA12" si="8">COUNTIFS($E:$E,$O$12,$D:$D,P$2)</f>
        <v>0</v>
      </c>
      <c r="Q12" s="65">
        <f t="shared" si="8"/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si="8"/>
        <v>0</v>
      </c>
    </row>
    <row r="13" spans="1:27" s="85" customFormat="1" ht="18.75" customHeight="1" x14ac:dyDescent="0.45">
      <c r="A13" s="65">
        <v>10</v>
      </c>
      <c r="B13" s="65" t="s">
        <v>134</v>
      </c>
      <c r="C13" s="142" t="s">
        <v>90</v>
      </c>
      <c r="D13" s="143" t="s">
        <v>117</v>
      </c>
      <c r="E13" s="65" t="s">
        <v>4</v>
      </c>
      <c r="F13" s="65" t="s">
        <v>240</v>
      </c>
      <c r="G13" s="65" t="s">
        <v>114</v>
      </c>
      <c r="H13" s="68"/>
      <c r="I13" s="31"/>
      <c r="J13" s="31"/>
      <c r="K13" s="31"/>
      <c r="O13" s="86" t="e">
        <f>#REF!</f>
        <v>#REF!</v>
      </c>
      <c r="P13" s="65">
        <f t="shared" ref="P13:AA13" si="9">COUNTIFS($E:$E,$O$13,$D:$D,P$2)</f>
        <v>0</v>
      </c>
      <c r="Q13" s="65">
        <f t="shared" si="9"/>
        <v>0</v>
      </c>
      <c r="R13" s="65">
        <f t="shared" si="9"/>
        <v>0</v>
      </c>
      <c r="S13" s="65">
        <f t="shared" si="9"/>
        <v>0</v>
      </c>
      <c r="T13" s="65">
        <f t="shared" si="9"/>
        <v>0</v>
      </c>
      <c r="U13" s="65">
        <f t="shared" si="9"/>
        <v>0</v>
      </c>
      <c r="V13" s="65">
        <f t="shared" si="9"/>
        <v>0</v>
      </c>
      <c r="W13" s="65">
        <f t="shared" si="9"/>
        <v>0</v>
      </c>
      <c r="X13" s="65">
        <f t="shared" si="9"/>
        <v>0</v>
      </c>
      <c r="Y13" s="65">
        <f t="shared" si="9"/>
        <v>0</v>
      </c>
      <c r="Z13" s="65">
        <f t="shared" si="9"/>
        <v>0</v>
      </c>
      <c r="AA13" s="65">
        <f t="shared" si="9"/>
        <v>0</v>
      </c>
    </row>
    <row r="14" spans="1:27" s="85" customFormat="1" ht="18.75" customHeight="1" x14ac:dyDescent="0.45">
      <c r="A14" s="65">
        <v>11</v>
      </c>
      <c r="B14" s="143" t="s">
        <v>853</v>
      </c>
      <c r="C14" s="163" t="s">
        <v>90</v>
      </c>
      <c r="D14" s="143" t="s">
        <v>839</v>
      </c>
      <c r="E14" s="143" t="s">
        <v>50</v>
      </c>
      <c r="F14" s="143" t="s">
        <v>1035</v>
      </c>
      <c r="G14" s="153" t="s">
        <v>1036</v>
      </c>
      <c r="H14" s="62"/>
      <c r="I14" s="92"/>
      <c r="J14" s="92"/>
      <c r="K14" s="92"/>
      <c r="O14" s="8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27" s="85" customFormat="1" ht="18.75" x14ac:dyDescent="0.4">
      <c r="A15" s="65">
        <v>12</v>
      </c>
      <c r="B15" s="143" t="s">
        <v>853</v>
      </c>
      <c r="C15" s="163" t="s">
        <v>90</v>
      </c>
      <c r="D15" s="143" t="s">
        <v>839</v>
      </c>
      <c r="E15" s="143" t="s">
        <v>50</v>
      </c>
      <c r="F15" s="143" t="s">
        <v>1037</v>
      </c>
      <c r="G15" s="153" t="s">
        <v>1038</v>
      </c>
    </row>
    <row r="16" spans="1:27" s="85" customFormat="1" ht="18.75" x14ac:dyDescent="0.4">
      <c r="A16" s="65">
        <v>13</v>
      </c>
      <c r="B16" s="143" t="s">
        <v>1195</v>
      </c>
      <c r="C16" s="163" t="s">
        <v>90</v>
      </c>
      <c r="D16" s="143" t="s">
        <v>1124</v>
      </c>
      <c r="E16" s="143" t="s">
        <v>255</v>
      </c>
      <c r="F16" s="143" t="s">
        <v>1284</v>
      </c>
      <c r="G16" s="153" t="s">
        <v>1406</v>
      </c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</sheetData>
  <conditionalFormatting sqref="D1:D3 D17:D65489">
    <cfRule type="cellIs" dxfId="1735" priority="193" operator="equal">
      <formula>$Q$2</formula>
    </cfRule>
  </conditionalFormatting>
  <conditionalFormatting sqref="D4:D13">
    <cfRule type="cellIs" dxfId="1734" priority="133" operator="equal">
      <formula>$AA$2</formula>
    </cfRule>
    <cfRule type="cellIs" dxfId="1733" priority="134" operator="equal">
      <formula>$Z$2</formula>
    </cfRule>
    <cfRule type="cellIs" dxfId="1732" priority="135" operator="equal">
      <formula>$Y$2</formula>
    </cfRule>
    <cfRule type="cellIs" dxfId="1731" priority="136" operator="equal">
      <formula>$X$2</formula>
    </cfRule>
    <cfRule type="cellIs" dxfId="1730" priority="137" operator="equal">
      <formula>$W$2</formula>
    </cfRule>
    <cfRule type="cellIs" dxfId="1729" priority="138" operator="equal">
      <formula>$V$2</formula>
    </cfRule>
    <cfRule type="cellIs" dxfId="1728" priority="139" operator="equal">
      <formula>$U$2</formula>
    </cfRule>
    <cfRule type="cellIs" dxfId="1727" priority="140" operator="equal">
      <formula>$T$2</formula>
    </cfRule>
    <cfRule type="cellIs" dxfId="1726" priority="141" operator="equal">
      <formula>$S$2</formula>
    </cfRule>
    <cfRule type="cellIs" dxfId="1725" priority="142" operator="equal">
      <formula>$R$2</formula>
    </cfRule>
  </conditionalFormatting>
  <conditionalFormatting sqref="D4:D13">
    <cfRule type="cellIs" dxfId="1724" priority="144" operator="equal">
      <formula>$P$2</formula>
    </cfRule>
  </conditionalFormatting>
  <conditionalFormatting sqref="D4:D13">
    <cfRule type="cellIs" dxfId="1723" priority="143" operator="equal">
      <formula>$Q$2</formula>
    </cfRule>
  </conditionalFormatting>
  <conditionalFormatting sqref="D15">
    <cfRule type="cellIs" dxfId="1722" priority="13" operator="equal">
      <formula>$AA$2</formula>
    </cfRule>
    <cfRule type="cellIs" dxfId="1721" priority="14" operator="equal">
      <formula>$Z$2</formula>
    </cfRule>
    <cfRule type="cellIs" dxfId="1720" priority="15" operator="equal">
      <formula>$Y$2</formula>
    </cfRule>
    <cfRule type="cellIs" dxfId="1719" priority="16" operator="equal">
      <formula>$X$2</formula>
    </cfRule>
    <cfRule type="cellIs" dxfId="1718" priority="17" operator="equal">
      <formula>$W$2</formula>
    </cfRule>
    <cfRule type="cellIs" dxfId="1717" priority="18" operator="equal">
      <formula>$V$2</formula>
    </cfRule>
    <cfRule type="cellIs" dxfId="1716" priority="19" operator="equal">
      <formula>$U$2</formula>
    </cfRule>
    <cfRule type="cellIs" dxfId="1715" priority="20" operator="equal">
      <formula>$T$2</formula>
    </cfRule>
    <cfRule type="cellIs" dxfId="1714" priority="21" operator="equal">
      <formula>$S$2</formula>
    </cfRule>
    <cfRule type="cellIs" dxfId="1713" priority="22" operator="equal">
      <formula>$R$2</formula>
    </cfRule>
  </conditionalFormatting>
  <conditionalFormatting sqref="D14">
    <cfRule type="cellIs" dxfId="1712" priority="25" operator="equal">
      <formula>$AA$2</formula>
    </cfRule>
    <cfRule type="cellIs" dxfId="1711" priority="26" operator="equal">
      <formula>$Z$2</formula>
    </cfRule>
    <cfRule type="cellIs" dxfId="1710" priority="27" operator="equal">
      <formula>$Y$2</formula>
    </cfRule>
    <cfRule type="cellIs" dxfId="1709" priority="28" operator="equal">
      <formula>$X$2</formula>
    </cfRule>
    <cfRule type="cellIs" dxfId="1708" priority="29" operator="equal">
      <formula>$W$2</formula>
    </cfRule>
    <cfRule type="cellIs" dxfId="1707" priority="30" operator="equal">
      <formula>$V$2</formula>
    </cfRule>
    <cfRule type="cellIs" dxfId="1706" priority="31" operator="equal">
      <formula>$U$2</formula>
    </cfRule>
    <cfRule type="cellIs" dxfId="1705" priority="32" operator="equal">
      <formula>$T$2</formula>
    </cfRule>
    <cfRule type="cellIs" dxfId="1704" priority="33" operator="equal">
      <formula>$S$2</formula>
    </cfRule>
    <cfRule type="cellIs" dxfId="1703" priority="34" operator="equal">
      <formula>$R$2</formula>
    </cfRule>
  </conditionalFormatting>
  <conditionalFormatting sqref="D14">
    <cfRule type="cellIs" dxfId="1702" priority="36" operator="equal">
      <formula>$P$2</formula>
    </cfRule>
  </conditionalFormatting>
  <conditionalFormatting sqref="D14">
    <cfRule type="cellIs" dxfId="1701" priority="35" operator="equal">
      <formula>$Q$2</formula>
    </cfRule>
  </conditionalFormatting>
  <conditionalFormatting sqref="D15">
    <cfRule type="cellIs" dxfId="1700" priority="24" operator="equal">
      <formula>$P$2</formula>
    </cfRule>
  </conditionalFormatting>
  <conditionalFormatting sqref="D15">
    <cfRule type="cellIs" dxfId="1699" priority="23" operator="equal">
      <formula>$Q$2</formula>
    </cfRule>
  </conditionalFormatting>
  <conditionalFormatting sqref="D16">
    <cfRule type="cellIs" dxfId="1698" priority="1" operator="equal">
      <formula>$AA$2</formula>
    </cfRule>
    <cfRule type="cellIs" dxfId="1697" priority="2" operator="equal">
      <formula>$Z$2</formula>
    </cfRule>
    <cfRule type="cellIs" dxfId="1696" priority="3" operator="equal">
      <formula>$Y$2</formula>
    </cfRule>
    <cfRule type="cellIs" dxfId="1695" priority="4" operator="equal">
      <formula>$X$2</formula>
    </cfRule>
    <cfRule type="cellIs" dxfId="1694" priority="5" operator="equal">
      <formula>$W$2</formula>
    </cfRule>
    <cfRule type="cellIs" dxfId="1693" priority="6" operator="equal">
      <formula>$V$2</formula>
    </cfRule>
    <cfRule type="cellIs" dxfId="1692" priority="7" operator="equal">
      <formula>$U$2</formula>
    </cfRule>
    <cfRule type="cellIs" dxfId="1691" priority="8" operator="equal">
      <formula>$T$2</formula>
    </cfRule>
    <cfRule type="cellIs" dxfId="1690" priority="9" operator="equal">
      <formula>$S$2</formula>
    </cfRule>
    <cfRule type="cellIs" dxfId="1689" priority="10" operator="equal">
      <formula>$R$2</formula>
    </cfRule>
  </conditionalFormatting>
  <conditionalFormatting sqref="D16">
    <cfRule type="cellIs" dxfId="1688" priority="12" operator="equal">
      <formula>$P$2</formula>
    </cfRule>
  </conditionalFormatting>
  <conditionalFormatting sqref="D16">
    <cfRule type="cellIs" dxfId="1687" priority="11" operator="equal">
      <formula>$Q$2</formula>
    </cfRule>
  </conditionalFormatting>
  <dataValidations count="1">
    <dataValidation type="list" allowBlank="1" showInputMessage="1" showErrorMessage="1" sqref="E11:E1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8"/>
  <sheetViews>
    <sheetView showGridLines="0" rightToLeft="1" zoomScale="110" zoomScaleNormal="11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thickBot="1" x14ac:dyDescent="0.5">
      <c r="A4" s="65">
        <v>1</v>
      </c>
      <c r="B4" s="65" t="s">
        <v>300</v>
      </c>
      <c r="C4" s="142" t="s">
        <v>90</v>
      </c>
      <c r="D4" s="65" t="s">
        <v>426</v>
      </c>
      <c r="E4" s="141" t="s">
        <v>428</v>
      </c>
      <c r="F4" s="65" t="s">
        <v>427</v>
      </c>
      <c r="G4" s="65" t="s">
        <v>302</v>
      </c>
      <c r="H4" s="90"/>
      <c r="I4" s="41"/>
      <c r="J4" s="41"/>
      <c r="K4" s="42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thickBot="1" x14ac:dyDescent="0.5">
      <c r="A5" s="65">
        <v>2</v>
      </c>
      <c r="B5" s="65" t="s">
        <v>300</v>
      </c>
      <c r="C5" s="142" t="s">
        <v>90</v>
      </c>
      <c r="D5" s="65" t="s">
        <v>426</v>
      </c>
      <c r="E5" s="141" t="s">
        <v>428</v>
      </c>
      <c r="F5" s="65" t="s">
        <v>429</v>
      </c>
      <c r="G5" s="65" t="s">
        <v>123</v>
      </c>
      <c r="H5" s="101"/>
      <c r="I5" s="94"/>
      <c r="J5" s="93"/>
      <c r="K5" s="9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300</v>
      </c>
      <c r="C6" s="142" t="s">
        <v>90</v>
      </c>
      <c r="D6" s="65" t="s">
        <v>426</v>
      </c>
      <c r="E6" s="141" t="s">
        <v>428</v>
      </c>
      <c r="F6" s="65" t="s">
        <v>430</v>
      </c>
      <c r="G6" s="65" t="s">
        <v>414</v>
      </c>
      <c r="H6" s="102"/>
      <c r="I6" s="60"/>
      <c r="J6" s="56"/>
      <c r="K6" s="6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300</v>
      </c>
      <c r="C7" s="142" t="s">
        <v>90</v>
      </c>
      <c r="D7" s="65" t="s">
        <v>426</v>
      </c>
      <c r="E7" s="141" t="s">
        <v>428</v>
      </c>
      <c r="F7" s="65" t="s">
        <v>431</v>
      </c>
      <c r="G7" s="141" t="s">
        <v>432</v>
      </c>
      <c r="H7" s="68"/>
      <c r="I7" s="57"/>
      <c r="J7" s="31"/>
      <c r="K7" s="40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thickBot="1" x14ac:dyDescent="0.5">
      <c r="A8" s="65">
        <v>5</v>
      </c>
      <c r="B8" s="65" t="s">
        <v>300</v>
      </c>
      <c r="C8" s="142" t="s">
        <v>90</v>
      </c>
      <c r="D8" s="65" t="s">
        <v>426</v>
      </c>
      <c r="E8" s="141" t="s">
        <v>428</v>
      </c>
      <c r="F8" s="65" t="s">
        <v>433</v>
      </c>
      <c r="G8" s="141" t="s">
        <v>159</v>
      </c>
      <c r="H8" s="69"/>
      <c r="I8" s="58"/>
      <c r="J8" s="108"/>
      <c r="K8" s="42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65" t="s">
        <v>300</v>
      </c>
      <c r="C9" s="142" t="s">
        <v>90</v>
      </c>
      <c r="D9" s="65" t="s">
        <v>426</v>
      </c>
      <c r="E9" s="141" t="s">
        <v>435</v>
      </c>
      <c r="F9" s="65" t="s">
        <v>434</v>
      </c>
      <c r="G9" s="141" t="s">
        <v>304</v>
      </c>
      <c r="H9" s="102"/>
      <c r="I9" s="56"/>
      <c r="J9" s="56"/>
      <c r="K9" s="61"/>
      <c r="O9" s="86" t="e">
        <f>#REF!</f>
        <v>#REF!</v>
      </c>
      <c r="P9" s="65">
        <f t="shared" ref="P9:AA9" si="5">COUNTIFS($E:$E,$O$9,$D:$D,P$2)</f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</row>
    <row r="10" spans="1:27" s="85" customFormat="1" ht="18.75" customHeight="1" x14ac:dyDescent="0.45">
      <c r="A10" s="65">
        <v>7</v>
      </c>
      <c r="B10" s="65" t="s">
        <v>1125</v>
      </c>
      <c r="C10" s="142" t="s">
        <v>90</v>
      </c>
      <c r="D10" s="65" t="s">
        <v>1124</v>
      </c>
      <c r="E10" s="65" t="s">
        <v>1196</v>
      </c>
      <c r="F10" s="65" t="s">
        <v>1197</v>
      </c>
      <c r="G10" s="141" t="s">
        <v>1138</v>
      </c>
      <c r="H10" s="68"/>
      <c r="I10" s="31"/>
      <c r="J10" s="31"/>
      <c r="K10" s="40"/>
      <c r="O10" s="86" t="e">
        <f>#REF!</f>
        <v>#REF!</v>
      </c>
      <c r="P10" s="65">
        <f t="shared" ref="P10:AA10" si="6">COUNTIFS($E:$E,$O$10,$D:$D,P$2)</f>
        <v>0</v>
      </c>
      <c r="Q10" s="65">
        <f t="shared" si="6"/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</row>
    <row r="11" spans="1:27" s="85" customFormat="1" ht="18.75" customHeight="1" x14ac:dyDescent="0.45">
      <c r="A11" s="65">
        <v>8</v>
      </c>
      <c r="B11" s="65" t="s">
        <v>1125</v>
      </c>
      <c r="C11" s="142" t="s">
        <v>90</v>
      </c>
      <c r="D11" s="65" t="s">
        <v>1124</v>
      </c>
      <c r="E11" s="65"/>
      <c r="F11" s="65"/>
      <c r="G11" s="65"/>
      <c r="H11" s="87"/>
      <c r="I11" s="31"/>
      <c r="J11" s="106"/>
      <c r="K11" s="40"/>
      <c r="O11" s="86" t="e">
        <f>#REF!</f>
        <v>#REF!</v>
      </c>
      <c r="P11" s="65">
        <f t="shared" ref="P11:AA11" si="7">COUNTIFS($E:$E,$O$11,$D:$D,P$2)</f>
        <v>0</v>
      </c>
      <c r="Q11" s="65">
        <f t="shared" si="7"/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/>
    <row r="21" spans="4:4" s="85" customFormat="1" ht="17.25" x14ac:dyDescent="0.4"/>
    <row r="22" spans="4:4" s="85" customFormat="1" ht="17.25" x14ac:dyDescent="0.4"/>
    <row r="23" spans="4:4" s="85" customFormat="1" ht="17.25" x14ac:dyDescent="0.4"/>
    <row r="24" spans="4:4" s="85" customFormat="1" ht="17.25" x14ac:dyDescent="0.4"/>
    <row r="25" spans="4:4" s="85" customFormat="1" ht="17.25" x14ac:dyDescent="0.4"/>
    <row r="26" spans="4:4" s="85" customFormat="1" ht="17.25" x14ac:dyDescent="0.4"/>
    <row r="27" spans="4:4" s="85" customFormat="1" ht="17.25" x14ac:dyDescent="0.4"/>
    <row r="28" spans="4:4" s="85" customFormat="1" ht="17.25" x14ac:dyDescent="0.4"/>
    <row r="29" spans="4:4" s="85" customFormat="1" ht="17.25" x14ac:dyDescent="0.4"/>
    <row r="30" spans="4:4" s="85" customFormat="1" ht="17.25" x14ac:dyDescent="0.4"/>
    <row r="31" spans="4:4" s="85" customFormat="1" ht="17.25" x14ac:dyDescent="0.4"/>
    <row r="32" spans="4:4" s="85" customFormat="1" ht="17.25" x14ac:dyDescent="0.4"/>
    <row r="33" s="85" customFormat="1" ht="17.25" x14ac:dyDescent="0.4"/>
    <row r="34" s="85" customFormat="1" ht="17.25" x14ac:dyDescent="0.4"/>
    <row r="35" s="85" customFormat="1" ht="17.25" x14ac:dyDescent="0.4"/>
    <row r="36" s="85" customFormat="1" ht="17.25" x14ac:dyDescent="0.4"/>
    <row r="37" s="85" customFormat="1" ht="17.25" x14ac:dyDescent="0.4"/>
    <row r="38" s="85" customFormat="1" ht="17.25" x14ac:dyDescent="0.4"/>
    <row r="39" s="85" customFormat="1" ht="17.25" x14ac:dyDescent="0.4"/>
    <row r="40" s="85" customFormat="1" ht="17.25" x14ac:dyDescent="0.4"/>
    <row r="41" s="85" customFormat="1" ht="17.25" x14ac:dyDescent="0.4"/>
    <row r="42" s="85" customFormat="1" ht="17.25" x14ac:dyDescent="0.4"/>
    <row r="43" s="85" customFormat="1" ht="17.25" x14ac:dyDescent="0.4"/>
    <row r="44" s="85" customFormat="1" ht="17.25" x14ac:dyDescent="0.4"/>
    <row r="45" s="85" customFormat="1" ht="17.25" x14ac:dyDescent="0.4"/>
    <row r="46" s="85" customFormat="1" ht="17.25" x14ac:dyDescent="0.4"/>
    <row r="47" s="85" customFormat="1" ht="17.25" x14ac:dyDescent="0.4"/>
    <row r="48" s="85" customFormat="1" ht="17.25" x14ac:dyDescent="0.4"/>
    <row r="49" spans="4:4" s="85" customFormat="1" ht="17.25" x14ac:dyDescent="0.4"/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</sheetData>
  <conditionalFormatting sqref="D1:D3 D50:D65494 D12:D19">
    <cfRule type="cellIs" dxfId="1686" priority="122" operator="equal">
      <formula>$Q$2</formula>
    </cfRule>
  </conditionalFormatting>
  <conditionalFormatting sqref="D4:D11">
    <cfRule type="cellIs" dxfId="1685" priority="50" operator="equal">
      <formula>$AA$2</formula>
    </cfRule>
    <cfRule type="cellIs" dxfId="1684" priority="51" operator="equal">
      <formula>$Z$2</formula>
    </cfRule>
    <cfRule type="cellIs" dxfId="1683" priority="52" operator="equal">
      <formula>$Y$2</formula>
    </cfRule>
    <cfRule type="cellIs" dxfId="1682" priority="53" operator="equal">
      <formula>$X$2</formula>
    </cfRule>
    <cfRule type="cellIs" dxfId="1681" priority="54" operator="equal">
      <formula>$W$2</formula>
    </cfRule>
    <cfRule type="cellIs" dxfId="1680" priority="55" operator="equal">
      <formula>$V$2</formula>
    </cfRule>
    <cfRule type="cellIs" dxfId="1679" priority="56" operator="equal">
      <formula>$U$2</formula>
    </cfRule>
    <cfRule type="cellIs" dxfId="1678" priority="57" operator="equal">
      <formula>$T$2</formula>
    </cfRule>
    <cfRule type="cellIs" dxfId="1677" priority="58" operator="equal">
      <formula>$S$2</formula>
    </cfRule>
    <cfRule type="cellIs" dxfId="1676" priority="59" operator="equal">
      <formula>$R$2</formula>
    </cfRule>
  </conditionalFormatting>
  <conditionalFormatting sqref="D4:D11">
    <cfRule type="cellIs" dxfId="1675" priority="61" operator="equal">
      <formula>$P$2</formula>
    </cfRule>
  </conditionalFormatting>
  <conditionalFormatting sqref="D4:D11">
    <cfRule type="cellIs" dxfId="1674" priority="60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26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115</v>
      </c>
      <c r="C4" s="151" t="s">
        <v>90</v>
      </c>
      <c r="D4" s="142" t="s">
        <v>117</v>
      </c>
      <c r="E4" s="65" t="s">
        <v>50</v>
      </c>
      <c r="F4" s="65" t="s">
        <v>170</v>
      </c>
      <c r="G4" s="65" t="s">
        <v>173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 t="shared" ref="J4" si="0">IF(I4&lt;=0,100,IF(I4&lt;=90,100,IF(AND(I4&gt;90,I4&lt;=180),75,IF(AND(I4&gt;180,I4&lt;=360),50,IF(AND(I4&gt;360,I4&lt;=720),25,0)))))</f>
        <v>#VALUE!</v>
      </c>
      <c r="K4" s="61" t="s">
        <v>82</v>
      </c>
      <c r="O4" s="86" t="e">
        <f>#REF!</f>
        <v>#REF!</v>
      </c>
      <c r="P4" s="65">
        <f t="shared" ref="P4:AA4" si="1">COUNTIFS($E:$E,$O$4,$D:$D,P$2)</f>
        <v>0</v>
      </c>
      <c r="Q4" s="65">
        <f t="shared" si="1"/>
        <v>0</v>
      </c>
      <c r="R4" s="65">
        <f t="shared" si="1"/>
        <v>0</v>
      </c>
      <c r="S4" s="65">
        <f t="shared" si="1"/>
        <v>0</v>
      </c>
      <c r="T4" s="65">
        <f t="shared" si="1"/>
        <v>0</v>
      </c>
      <c r="U4" s="65">
        <f t="shared" si="1"/>
        <v>0</v>
      </c>
      <c r="V4" s="65">
        <f t="shared" si="1"/>
        <v>0</v>
      </c>
      <c r="W4" s="65">
        <f t="shared" si="1"/>
        <v>0</v>
      </c>
      <c r="X4" s="65">
        <f t="shared" si="1"/>
        <v>0</v>
      </c>
      <c r="Y4" s="65">
        <f t="shared" si="1"/>
        <v>0</v>
      </c>
      <c r="Z4" s="65">
        <f t="shared" si="1"/>
        <v>0</v>
      </c>
      <c r="AA4" s="65">
        <f t="shared" si="1"/>
        <v>0</v>
      </c>
    </row>
    <row r="5" spans="1:27" s="85" customFormat="1" ht="18.75" customHeight="1" x14ac:dyDescent="0.45">
      <c r="A5" s="65">
        <v>2</v>
      </c>
      <c r="B5" s="65" t="s">
        <v>115</v>
      </c>
      <c r="C5" s="151" t="s">
        <v>90</v>
      </c>
      <c r="D5" s="142" t="s">
        <v>117</v>
      </c>
      <c r="E5" s="65" t="s">
        <v>50</v>
      </c>
      <c r="F5" s="65" t="s">
        <v>171</v>
      </c>
      <c r="G5" s="141" t="s">
        <v>172</v>
      </c>
      <c r="H5" s="68"/>
      <c r="I5" s="57"/>
      <c r="J5" s="31"/>
      <c r="K5" s="31"/>
      <c r="O5" s="86" t="e">
        <f>#REF!</f>
        <v>#REF!</v>
      </c>
      <c r="P5" s="65">
        <f t="shared" ref="P5:AA5" si="2">COUNTIFS($E:$E,$O$5,$D:$D,P$2)</f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si="2"/>
        <v>0</v>
      </c>
      <c r="U5" s="65">
        <f t="shared" si="2"/>
        <v>0</v>
      </c>
      <c r="V5" s="65">
        <f t="shared" si="2"/>
        <v>0</v>
      </c>
      <c r="W5" s="65">
        <f t="shared" si="2"/>
        <v>0</v>
      </c>
      <c r="X5" s="65">
        <f t="shared" si="2"/>
        <v>0</v>
      </c>
      <c r="Y5" s="65">
        <f t="shared" si="2"/>
        <v>0</v>
      </c>
      <c r="Z5" s="65">
        <f t="shared" si="2"/>
        <v>0</v>
      </c>
      <c r="AA5" s="65">
        <f t="shared" si="2"/>
        <v>0</v>
      </c>
    </row>
    <row r="6" spans="1:27" s="85" customFormat="1" ht="18.75" customHeight="1" x14ac:dyDescent="0.45">
      <c r="A6" s="65">
        <v>3</v>
      </c>
      <c r="B6" s="148" t="s">
        <v>295</v>
      </c>
      <c r="C6" s="151" t="s">
        <v>90</v>
      </c>
      <c r="D6" s="142" t="s">
        <v>296</v>
      </c>
      <c r="E6" s="65" t="s">
        <v>126</v>
      </c>
      <c r="F6" s="65" t="s">
        <v>405</v>
      </c>
      <c r="G6" s="65" t="s">
        <v>335</v>
      </c>
      <c r="H6" s="87"/>
      <c r="I6" s="31"/>
      <c r="J6" s="31"/>
      <c r="K6" s="31"/>
      <c r="O6" s="86" t="e">
        <f>#REF!</f>
        <v>#REF!</v>
      </c>
      <c r="P6" s="65">
        <f t="shared" ref="P6:AA6" si="3">COUNTIFS($E:$E,$O$6,$D:$D,P$2)</f>
        <v>0</v>
      </c>
      <c r="Q6" s="65">
        <f t="shared" si="3"/>
        <v>0</v>
      </c>
      <c r="R6" s="65">
        <f t="shared" si="3"/>
        <v>0</v>
      </c>
      <c r="S6" s="65">
        <f t="shared" si="3"/>
        <v>0</v>
      </c>
      <c r="T6" s="65">
        <f t="shared" si="3"/>
        <v>0</v>
      </c>
      <c r="U6" s="65">
        <f t="shared" si="3"/>
        <v>0</v>
      </c>
      <c r="V6" s="65">
        <f t="shared" si="3"/>
        <v>0</v>
      </c>
      <c r="W6" s="65">
        <f t="shared" si="3"/>
        <v>0</v>
      </c>
      <c r="X6" s="65">
        <f t="shared" si="3"/>
        <v>0</v>
      </c>
      <c r="Y6" s="65">
        <f t="shared" si="3"/>
        <v>0</v>
      </c>
      <c r="Z6" s="65">
        <f t="shared" si="3"/>
        <v>0</v>
      </c>
      <c r="AA6" s="65">
        <f t="shared" si="3"/>
        <v>0</v>
      </c>
    </row>
    <row r="7" spans="1:27" s="85" customFormat="1" ht="18.75" x14ac:dyDescent="0.45">
      <c r="A7" s="65">
        <v>4</v>
      </c>
      <c r="B7" s="141" t="s">
        <v>528</v>
      </c>
      <c r="C7" s="151" t="s">
        <v>90</v>
      </c>
      <c r="D7" s="142" t="s">
        <v>584</v>
      </c>
      <c r="E7" s="65" t="s">
        <v>50</v>
      </c>
      <c r="F7" s="65" t="s">
        <v>700</v>
      </c>
      <c r="G7" s="65" t="s">
        <v>575</v>
      </c>
    </row>
    <row r="8" spans="1:27" s="85" customFormat="1" ht="18.75" x14ac:dyDescent="0.45">
      <c r="A8" s="65">
        <v>5</v>
      </c>
      <c r="B8" s="141" t="s">
        <v>942</v>
      </c>
      <c r="C8" s="151" t="s">
        <v>90</v>
      </c>
      <c r="D8" s="142" t="s">
        <v>839</v>
      </c>
      <c r="E8" s="65" t="s">
        <v>943</v>
      </c>
      <c r="F8" s="65" t="s">
        <v>944</v>
      </c>
      <c r="G8" s="65" t="s">
        <v>945</v>
      </c>
    </row>
    <row r="9" spans="1:27" s="85" customFormat="1" ht="18.75" x14ac:dyDescent="0.45">
      <c r="A9" s="65">
        <v>6</v>
      </c>
      <c r="B9" s="141" t="s">
        <v>1195</v>
      </c>
      <c r="C9" s="151" t="s">
        <v>90</v>
      </c>
      <c r="D9" s="142" t="s">
        <v>839</v>
      </c>
      <c r="E9" s="65" t="s">
        <v>50</v>
      </c>
      <c r="F9" s="65" t="s">
        <v>1199</v>
      </c>
      <c r="G9" s="65" t="s">
        <v>844</v>
      </c>
    </row>
    <row r="10" spans="1:27" s="85" customFormat="1" ht="18.75" x14ac:dyDescent="0.45">
      <c r="A10" s="65">
        <v>7</v>
      </c>
      <c r="B10" s="141" t="s">
        <v>1195</v>
      </c>
      <c r="C10" s="151" t="s">
        <v>90</v>
      </c>
      <c r="D10" s="142" t="s">
        <v>1124</v>
      </c>
      <c r="E10" s="65" t="s">
        <v>50</v>
      </c>
      <c r="F10" s="65" t="s">
        <v>1296</v>
      </c>
      <c r="G10" s="65" t="s">
        <v>855</v>
      </c>
    </row>
    <row r="11" spans="1:27" s="85" customFormat="1" ht="18.75" x14ac:dyDescent="0.45">
      <c r="A11" s="65">
        <v>8</v>
      </c>
      <c r="B11" s="141" t="s">
        <v>1195</v>
      </c>
      <c r="C11" s="151" t="s">
        <v>90</v>
      </c>
      <c r="D11" s="142" t="s">
        <v>1124</v>
      </c>
      <c r="E11" s="65" t="s">
        <v>50</v>
      </c>
      <c r="F11" s="65" t="s">
        <v>1297</v>
      </c>
      <c r="G11" s="65" t="s">
        <v>855</v>
      </c>
    </row>
    <row r="12" spans="1:27" s="85" customFormat="1" ht="18.75" x14ac:dyDescent="0.45">
      <c r="A12" s="65">
        <v>9</v>
      </c>
      <c r="B12" s="141" t="s">
        <v>1195</v>
      </c>
      <c r="C12" s="151" t="s">
        <v>90</v>
      </c>
      <c r="D12" s="142" t="s">
        <v>1124</v>
      </c>
      <c r="E12" s="65" t="s">
        <v>50</v>
      </c>
      <c r="F12" s="65" t="s">
        <v>1298</v>
      </c>
      <c r="G12" s="65" t="s">
        <v>1299</v>
      </c>
    </row>
    <row r="13" spans="1:27" s="85" customFormat="1" ht="18.75" x14ac:dyDescent="0.45">
      <c r="A13" s="65">
        <v>10</v>
      </c>
      <c r="B13" s="141" t="s">
        <v>1195</v>
      </c>
      <c r="C13" s="151" t="s">
        <v>90</v>
      </c>
      <c r="D13" s="142" t="s">
        <v>1124</v>
      </c>
      <c r="E13" s="65" t="s">
        <v>50</v>
      </c>
      <c r="F13" s="65" t="s">
        <v>1300</v>
      </c>
      <c r="G13" s="65" t="s">
        <v>1301</v>
      </c>
    </row>
    <row r="14" spans="1:27" s="85" customFormat="1" ht="18.75" x14ac:dyDescent="0.45">
      <c r="A14" s="65">
        <v>11</v>
      </c>
      <c r="B14" s="141" t="s">
        <v>1195</v>
      </c>
      <c r="C14" s="151" t="s">
        <v>90</v>
      </c>
      <c r="D14" s="142" t="s">
        <v>1124</v>
      </c>
      <c r="E14" s="65" t="s">
        <v>50</v>
      </c>
      <c r="F14" s="65" t="s">
        <v>1356</v>
      </c>
      <c r="G14" s="65" t="s">
        <v>159</v>
      </c>
    </row>
    <row r="15" spans="1:27" s="85" customFormat="1" ht="18.75" x14ac:dyDescent="0.45">
      <c r="A15" s="65"/>
      <c r="B15" s="148"/>
      <c r="C15" s="151"/>
      <c r="D15" s="142"/>
      <c r="E15" s="65"/>
      <c r="F15" s="65"/>
      <c r="G15" s="65"/>
    </row>
    <row r="16" spans="1:27" s="85" customFormat="1" ht="17.25" x14ac:dyDescent="0.4"/>
    <row r="17" spans="4:4" s="85" customFormat="1" ht="17.25" x14ac:dyDescent="0.4"/>
    <row r="18" spans="4:4" s="85" customFormat="1" ht="17.25" x14ac:dyDescent="0.4"/>
    <row r="19" spans="4:4" s="85" customFormat="1" ht="17.25" x14ac:dyDescent="0.4"/>
    <row r="20" spans="4:4" s="85" customFormat="1" ht="17.25" x14ac:dyDescent="0.4"/>
    <row r="21" spans="4:4" s="85" customFormat="1" ht="17.25" x14ac:dyDescent="0.4"/>
    <row r="22" spans="4:4" s="85" customFormat="1" ht="17.25" x14ac:dyDescent="0.4"/>
    <row r="23" spans="4:4" s="85" customFormat="1" ht="17.25" x14ac:dyDescent="0.4"/>
    <row r="24" spans="4:4" s="85" customFormat="1" ht="17.25" x14ac:dyDescent="0.4"/>
    <row r="25" spans="4:4" s="85" customFormat="1" ht="17.25" x14ac:dyDescent="0.4"/>
    <row r="26" spans="4:4" s="85" customFormat="1" ht="17.25" x14ac:dyDescent="0.4"/>
    <row r="27" spans="4:4" s="85" customFormat="1" ht="17.25" x14ac:dyDescent="0.4"/>
    <row r="28" spans="4:4" s="85" customFormat="1" ht="17.25" x14ac:dyDescent="0.4"/>
    <row r="29" spans="4:4" s="85" customFormat="1" ht="17.25" x14ac:dyDescent="0.4"/>
    <row r="30" spans="4:4" s="85" customFormat="1" ht="17.25" x14ac:dyDescent="0.4"/>
    <row r="31" spans="4:4" s="85" customFormat="1" ht="17.25" x14ac:dyDescent="0.4"/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  <row r="159" spans="4:4" s="85" customFormat="1" ht="17.25" x14ac:dyDescent="0.4">
      <c r="D159" s="92"/>
    </row>
    <row r="160" spans="4:4" s="85" customFormat="1" ht="17.25" x14ac:dyDescent="0.4">
      <c r="D160" s="92"/>
    </row>
    <row r="161" spans="4:4" s="85" customFormat="1" ht="17.25" x14ac:dyDescent="0.4">
      <c r="D161" s="92"/>
    </row>
    <row r="162" spans="4:4" s="85" customFormat="1" ht="17.25" x14ac:dyDescent="0.4">
      <c r="D162" s="92"/>
    </row>
    <row r="163" spans="4:4" s="85" customFormat="1" ht="17.25" x14ac:dyDescent="0.4">
      <c r="D163" s="92"/>
    </row>
    <row r="164" spans="4:4" s="85" customFormat="1" ht="17.25" x14ac:dyDescent="0.4">
      <c r="D164" s="92"/>
    </row>
    <row r="165" spans="4:4" s="85" customFormat="1" ht="17.25" x14ac:dyDescent="0.4">
      <c r="D165" s="92"/>
    </row>
    <row r="166" spans="4:4" s="85" customFormat="1" ht="17.25" x14ac:dyDescent="0.4">
      <c r="D166" s="92"/>
    </row>
    <row r="167" spans="4:4" s="85" customFormat="1" ht="17.25" x14ac:dyDescent="0.4">
      <c r="D167" s="92"/>
    </row>
    <row r="168" spans="4:4" s="85" customFormat="1" ht="17.25" x14ac:dyDescent="0.4">
      <c r="D168" s="92"/>
    </row>
    <row r="169" spans="4:4" s="85" customFormat="1" ht="17.25" x14ac:dyDescent="0.4">
      <c r="D169" s="92"/>
    </row>
    <row r="170" spans="4:4" s="85" customFormat="1" ht="17.25" x14ac:dyDescent="0.4">
      <c r="D170" s="92"/>
    </row>
    <row r="171" spans="4:4" s="85" customFormat="1" ht="17.25" x14ac:dyDescent="0.4">
      <c r="D171" s="92"/>
    </row>
    <row r="172" spans="4:4" s="85" customFormat="1" ht="17.25" x14ac:dyDescent="0.4">
      <c r="D172" s="92"/>
    </row>
    <row r="173" spans="4:4" s="85" customFormat="1" ht="17.25" x14ac:dyDescent="0.4">
      <c r="D173" s="92"/>
    </row>
  </sheetData>
  <conditionalFormatting sqref="D1:D3 D32:D65509">
    <cfRule type="cellIs" dxfId="1673" priority="22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4"/>
  <sheetViews>
    <sheetView showGridLines="0" rightToLeft="1" zoomScale="96" zoomScaleNormal="96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29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295</v>
      </c>
      <c r="C4" s="142" t="s">
        <v>90</v>
      </c>
      <c r="D4" s="143" t="s">
        <v>296</v>
      </c>
      <c r="E4" s="143" t="s">
        <v>50</v>
      </c>
      <c r="F4" s="65" t="s">
        <v>351</v>
      </c>
      <c r="G4" s="65" t="s">
        <v>352</v>
      </c>
      <c r="H4" s="116"/>
      <c r="I4" s="9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1"/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295</v>
      </c>
      <c r="C5" s="142" t="s">
        <v>90</v>
      </c>
      <c r="D5" s="143" t="s">
        <v>296</v>
      </c>
      <c r="E5" s="65" t="s">
        <v>350</v>
      </c>
      <c r="F5" s="65" t="s">
        <v>351</v>
      </c>
      <c r="G5" s="141" t="s">
        <v>353</v>
      </c>
      <c r="H5" s="68"/>
      <c r="I5" s="57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528</v>
      </c>
      <c r="C6" s="142" t="s">
        <v>90</v>
      </c>
      <c r="D6" s="143" t="s">
        <v>529</v>
      </c>
      <c r="E6" s="143" t="s">
        <v>50</v>
      </c>
      <c r="F6" s="65" t="s">
        <v>620</v>
      </c>
      <c r="G6" s="141" t="s">
        <v>621</v>
      </c>
      <c r="H6" s="68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853</v>
      </c>
      <c r="C7" s="142" t="s">
        <v>90</v>
      </c>
      <c r="D7" s="143" t="s">
        <v>839</v>
      </c>
      <c r="E7" s="143" t="s">
        <v>165</v>
      </c>
      <c r="F7" s="65" t="s">
        <v>880</v>
      </c>
      <c r="G7" s="65" t="s">
        <v>881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65">
        <v>5</v>
      </c>
      <c r="B8" s="141" t="s">
        <v>853</v>
      </c>
      <c r="C8" s="142" t="s">
        <v>90</v>
      </c>
      <c r="D8" s="141" t="s">
        <v>839</v>
      </c>
      <c r="E8" s="141" t="s">
        <v>50</v>
      </c>
      <c r="F8" s="65" t="s">
        <v>880</v>
      </c>
      <c r="G8" s="141" t="s">
        <v>882</v>
      </c>
    </row>
    <row r="9" spans="1:27" s="85" customFormat="1" ht="18.75" x14ac:dyDescent="0.4">
      <c r="A9" s="65">
        <v>6</v>
      </c>
      <c r="B9" s="143" t="s">
        <v>1195</v>
      </c>
      <c r="C9" s="142" t="s">
        <v>90</v>
      </c>
      <c r="D9" s="141" t="s">
        <v>839</v>
      </c>
      <c r="E9" s="143" t="s">
        <v>165</v>
      </c>
      <c r="F9" s="141" t="s">
        <v>1272</v>
      </c>
      <c r="G9" s="141" t="s">
        <v>1131</v>
      </c>
    </row>
    <row r="10" spans="1:27" s="85" customFormat="1" ht="18.75" x14ac:dyDescent="0.4">
      <c r="A10" s="65"/>
      <c r="B10" s="141"/>
      <c r="C10" s="142"/>
      <c r="D10" s="141"/>
      <c r="E10" s="141"/>
      <c r="F10" s="141"/>
      <c r="G10" s="141"/>
    </row>
    <row r="11" spans="1:27" s="85" customFormat="1" ht="18.75" x14ac:dyDescent="0.4">
      <c r="A11" s="65"/>
      <c r="B11" s="143"/>
      <c r="C11" s="142"/>
      <c r="D11" s="143"/>
      <c r="E11" s="141"/>
      <c r="F11" s="141"/>
      <c r="G11" s="141"/>
    </row>
    <row r="12" spans="1:27" s="85" customFormat="1" ht="17.25" x14ac:dyDescent="0.4">
      <c r="A12" s="65">
        <v>9</v>
      </c>
      <c r="B12" s="148"/>
      <c r="C12" s="148"/>
      <c r="D12" s="148"/>
      <c r="E12" s="148"/>
      <c r="F12" s="148"/>
      <c r="G12" s="148"/>
    </row>
    <row r="13" spans="1:27" s="85" customFormat="1" ht="17.25" x14ac:dyDescent="0.4">
      <c r="A13" s="65">
        <v>10</v>
      </c>
      <c r="B13" s="148"/>
      <c r="C13" s="148"/>
      <c r="D13" s="148"/>
      <c r="E13" s="148"/>
      <c r="F13" s="148"/>
      <c r="G13" s="148"/>
    </row>
    <row r="14" spans="1:27" s="85" customFormat="1" ht="17.25" x14ac:dyDescent="0.4">
      <c r="A14" s="65">
        <v>11</v>
      </c>
      <c r="B14" s="148"/>
      <c r="C14" s="148"/>
      <c r="D14" s="148"/>
      <c r="E14" s="148"/>
      <c r="F14" s="148"/>
      <c r="G14" s="148"/>
    </row>
    <row r="15" spans="1:27" s="85" customFormat="1" ht="17.25" x14ac:dyDescent="0.4"/>
    <row r="16" spans="1:27" s="85" customFormat="1" ht="17.25" x14ac:dyDescent="0.4"/>
    <row r="17" spans="4:4" s="85" customFormat="1" ht="17.25" x14ac:dyDescent="0.4"/>
    <row r="18" spans="4:4" s="85" customFormat="1" ht="17.25" x14ac:dyDescent="0.4"/>
    <row r="19" spans="4:4" s="85" customFormat="1" ht="17.25" x14ac:dyDescent="0.4"/>
    <row r="20" spans="4:4" s="85" customFormat="1" ht="17.25" x14ac:dyDescent="0.4"/>
    <row r="21" spans="4:4" s="85" customFormat="1" ht="17.25" x14ac:dyDescent="0.4"/>
    <row r="22" spans="4:4" s="85" customFormat="1" ht="17.25" x14ac:dyDescent="0.4"/>
    <row r="23" spans="4:4" s="85" customFormat="1" ht="17.25" x14ac:dyDescent="0.4"/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</sheetData>
  <conditionalFormatting sqref="D1:D3 D24:D65490">
    <cfRule type="cellIs" dxfId="1672" priority="85" operator="equal">
      <formula>$Q$2</formula>
    </cfRule>
  </conditionalFormatting>
  <conditionalFormatting sqref="D4:D5">
    <cfRule type="cellIs" dxfId="1671" priority="37" operator="equal">
      <formula>$AA$2</formula>
    </cfRule>
    <cfRule type="cellIs" dxfId="1670" priority="38" operator="equal">
      <formula>$Z$2</formula>
    </cfRule>
    <cfRule type="cellIs" dxfId="1669" priority="39" operator="equal">
      <formula>$Y$2</formula>
    </cfRule>
    <cfRule type="cellIs" dxfId="1668" priority="40" operator="equal">
      <formula>$X$2</formula>
    </cfRule>
    <cfRule type="cellIs" dxfId="1667" priority="41" operator="equal">
      <formula>$W$2</formula>
    </cfRule>
    <cfRule type="cellIs" dxfId="1666" priority="42" operator="equal">
      <formula>$V$2</formula>
    </cfRule>
    <cfRule type="cellIs" dxfId="1665" priority="43" operator="equal">
      <formula>$U$2</formula>
    </cfRule>
    <cfRule type="cellIs" dxfId="1664" priority="44" operator="equal">
      <formula>$T$2</formula>
    </cfRule>
    <cfRule type="cellIs" dxfId="1663" priority="45" operator="equal">
      <formula>$S$2</formula>
    </cfRule>
    <cfRule type="cellIs" dxfId="1662" priority="46" operator="equal">
      <formula>$R$2</formula>
    </cfRule>
  </conditionalFormatting>
  <conditionalFormatting sqref="D4:D5">
    <cfRule type="cellIs" dxfId="1661" priority="48" operator="equal">
      <formula>$P$2</formula>
    </cfRule>
  </conditionalFormatting>
  <conditionalFormatting sqref="D4:D5">
    <cfRule type="cellIs" dxfId="1660" priority="47" operator="equal">
      <formula>$Q$2</formula>
    </cfRule>
  </conditionalFormatting>
  <conditionalFormatting sqref="D6:D7 D11">
    <cfRule type="cellIs" dxfId="1659" priority="25" operator="equal">
      <formula>$AA$2</formula>
    </cfRule>
    <cfRule type="cellIs" dxfId="1658" priority="26" operator="equal">
      <formula>$Z$2</formula>
    </cfRule>
    <cfRule type="cellIs" dxfId="1657" priority="27" operator="equal">
      <formula>$Y$2</formula>
    </cfRule>
    <cfRule type="cellIs" dxfId="1656" priority="28" operator="equal">
      <formula>$X$2</formula>
    </cfRule>
    <cfRule type="cellIs" dxfId="1655" priority="29" operator="equal">
      <formula>$W$2</formula>
    </cfRule>
    <cfRule type="cellIs" dxfId="1654" priority="30" operator="equal">
      <formula>$V$2</formula>
    </cfRule>
    <cfRule type="cellIs" dxfId="1653" priority="31" operator="equal">
      <formula>$U$2</formula>
    </cfRule>
    <cfRule type="cellIs" dxfId="1652" priority="32" operator="equal">
      <formula>$T$2</formula>
    </cfRule>
    <cfRule type="cellIs" dxfId="1651" priority="33" operator="equal">
      <formula>$S$2</formula>
    </cfRule>
    <cfRule type="cellIs" dxfId="1650" priority="34" operator="equal">
      <formula>$R$2</formula>
    </cfRule>
  </conditionalFormatting>
  <conditionalFormatting sqref="D6:D7 D11">
    <cfRule type="cellIs" dxfId="1649" priority="36" operator="equal">
      <formula>$P$2</formula>
    </cfRule>
  </conditionalFormatting>
  <conditionalFormatting sqref="D6:D7 D11">
    <cfRule type="cellIs" dxfId="1648" priority="3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9"/>
  <sheetViews>
    <sheetView showGridLines="0" rightToLeft="1" zoomScale="93" zoomScaleNormal="93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31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528</v>
      </c>
      <c r="C4" s="142" t="s">
        <v>90</v>
      </c>
      <c r="D4" s="65" t="s">
        <v>529</v>
      </c>
      <c r="E4" s="65" t="s">
        <v>50</v>
      </c>
      <c r="F4" s="65" t="s">
        <v>596</v>
      </c>
      <c r="G4" s="65" t="s">
        <v>597</v>
      </c>
      <c r="H4" s="116"/>
      <c r="I4" s="9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6" t="e">
        <f>IF(I4&lt;=0,100,IF(I4&lt;=90,100,IF(AND(I4&gt;90,I4&lt;=180),75,IF(AND(I4&gt;180,I4&lt;=360),50,IF(AND(I4&gt;360,I4&lt;=720),25,0)))))</f>
        <v>#VALUE!</v>
      </c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528</v>
      </c>
      <c r="C5" s="142" t="s">
        <v>90</v>
      </c>
      <c r="D5" s="65" t="s">
        <v>529</v>
      </c>
      <c r="E5" s="65" t="s">
        <v>50</v>
      </c>
      <c r="F5" s="168" t="s">
        <v>598</v>
      </c>
      <c r="G5" s="169" t="s">
        <v>381</v>
      </c>
      <c r="H5" s="125"/>
      <c r="I5" s="117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838</v>
      </c>
      <c r="C6" s="142" t="s">
        <v>90</v>
      </c>
      <c r="D6" s="65" t="s">
        <v>839</v>
      </c>
      <c r="E6" s="65" t="s">
        <v>50</v>
      </c>
      <c r="F6" s="65" t="s">
        <v>921</v>
      </c>
      <c r="G6" s="141" t="s">
        <v>922</v>
      </c>
      <c r="H6" s="68"/>
      <c r="I6" s="57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838</v>
      </c>
      <c r="C7" s="142" t="s">
        <v>90</v>
      </c>
      <c r="D7" s="65" t="s">
        <v>839</v>
      </c>
      <c r="E7" s="65" t="s">
        <v>50</v>
      </c>
      <c r="F7" s="65" t="s">
        <v>923</v>
      </c>
      <c r="G7" s="65" t="s">
        <v>855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65">
        <v>5</v>
      </c>
      <c r="B8" s="141" t="s">
        <v>838</v>
      </c>
      <c r="C8" s="142" t="s">
        <v>90</v>
      </c>
      <c r="D8" s="141" t="s">
        <v>920</v>
      </c>
      <c r="E8" s="65" t="s">
        <v>50</v>
      </c>
      <c r="F8" s="141" t="s">
        <v>924</v>
      </c>
      <c r="G8" s="141" t="s">
        <v>928</v>
      </c>
    </row>
    <row r="9" spans="1:27" s="85" customFormat="1" ht="18.75" x14ac:dyDescent="0.4">
      <c r="A9" s="65">
        <v>6</v>
      </c>
      <c r="B9" s="65" t="s">
        <v>838</v>
      </c>
      <c r="C9" s="142" t="s">
        <v>90</v>
      </c>
      <c r="D9" s="65" t="s">
        <v>839</v>
      </c>
      <c r="E9" s="65" t="s">
        <v>50</v>
      </c>
      <c r="F9" s="141" t="s">
        <v>925</v>
      </c>
      <c r="G9" s="141" t="s">
        <v>855</v>
      </c>
    </row>
    <row r="10" spans="1:27" s="85" customFormat="1" ht="18.75" x14ac:dyDescent="0.4">
      <c r="A10" s="65">
        <v>7</v>
      </c>
      <c r="B10" s="141" t="s">
        <v>838</v>
      </c>
      <c r="C10" s="142" t="s">
        <v>90</v>
      </c>
      <c r="D10" s="141" t="s">
        <v>920</v>
      </c>
      <c r="E10" s="65" t="s">
        <v>50</v>
      </c>
      <c r="F10" s="141" t="s">
        <v>926</v>
      </c>
      <c r="G10" s="141" t="s">
        <v>929</v>
      </c>
    </row>
    <row r="11" spans="1:27" s="85" customFormat="1" ht="18.75" x14ac:dyDescent="0.4">
      <c r="A11" s="65">
        <v>8</v>
      </c>
      <c r="B11" s="65" t="s">
        <v>838</v>
      </c>
      <c r="C11" s="142" t="s">
        <v>90</v>
      </c>
      <c r="D11" s="65" t="s">
        <v>839</v>
      </c>
      <c r="E11" s="65" t="s">
        <v>50</v>
      </c>
      <c r="F11" s="141" t="s">
        <v>927</v>
      </c>
      <c r="G11" s="141" t="s">
        <v>930</v>
      </c>
    </row>
    <row r="12" spans="1:27" s="85" customFormat="1" ht="18.75" x14ac:dyDescent="0.4">
      <c r="A12" s="65">
        <v>9</v>
      </c>
      <c r="B12" s="143" t="s">
        <v>1125</v>
      </c>
      <c r="C12" s="142" t="s">
        <v>90</v>
      </c>
      <c r="D12" s="143" t="s">
        <v>1124</v>
      </c>
      <c r="E12" s="65" t="s">
        <v>50</v>
      </c>
      <c r="F12" s="143" t="s">
        <v>1187</v>
      </c>
      <c r="G12" s="143" t="s">
        <v>1188</v>
      </c>
    </row>
    <row r="13" spans="1:27" s="85" customFormat="1" ht="18.75" x14ac:dyDescent="0.4">
      <c r="A13" s="65">
        <v>10</v>
      </c>
      <c r="B13" s="143" t="s">
        <v>1125</v>
      </c>
      <c r="C13" s="142" t="s">
        <v>90</v>
      </c>
      <c r="D13" s="143" t="s">
        <v>1124</v>
      </c>
      <c r="E13" s="65" t="s">
        <v>50</v>
      </c>
      <c r="F13" s="141" t="s">
        <v>921</v>
      </c>
      <c r="G13" s="141" t="s">
        <v>1281</v>
      </c>
    </row>
    <row r="14" spans="1:27" s="85" customFormat="1" ht="18.75" x14ac:dyDescent="0.4">
      <c r="A14" s="65">
        <v>11</v>
      </c>
      <c r="B14" s="143" t="s">
        <v>1125</v>
      </c>
      <c r="C14" s="142" t="s">
        <v>90</v>
      </c>
      <c r="D14" s="143" t="s">
        <v>1124</v>
      </c>
      <c r="E14" s="65" t="s">
        <v>50</v>
      </c>
      <c r="F14" s="141" t="s">
        <v>1282</v>
      </c>
      <c r="G14" s="141" t="s">
        <v>930</v>
      </c>
    </row>
    <row r="15" spans="1:27" s="85" customFormat="1" ht="18.75" x14ac:dyDescent="0.4">
      <c r="A15" s="65">
        <v>12</v>
      </c>
      <c r="B15" s="143" t="s">
        <v>1125</v>
      </c>
      <c r="C15" s="142" t="s">
        <v>90</v>
      </c>
      <c r="D15" s="143" t="s">
        <v>1124</v>
      </c>
      <c r="E15" s="65" t="s">
        <v>50</v>
      </c>
      <c r="F15" s="141" t="s">
        <v>1350</v>
      </c>
      <c r="G15" s="141" t="s">
        <v>1351</v>
      </c>
    </row>
    <row r="16" spans="1:27" s="85" customFormat="1" ht="17.25" x14ac:dyDescent="0.4">
      <c r="A16" s="148"/>
      <c r="B16" s="148"/>
      <c r="C16" s="148"/>
      <c r="D16" s="148"/>
      <c r="E16" s="148"/>
      <c r="F16" s="148"/>
      <c r="G16" s="148"/>
    </row>
    <row r="17" spans="1:7" s="85" customFormat="1" ht="17.25" x14ac:dyDescent="0.4">
      <c r="A17" s="148"/>
      <c r="B17" s="148"/>
      <c r="C17" s="148"/>
      <c r="D17" s="148"/>
      <c r="E17" s="148"/>
      <c r="F17" s="148"/>
      <c r="G17" s="148"/>
    </row>
    <row r="18" spans="1:7" s="85" customFormat="1" ht="17.25" x14ac:dyDescent="0.4">
      <c r="A18" s="148"/>
      <c r="B18" s="148"/>
      <c r="C18" s="148"/>
      <c r="D18" s="148"/>
      <c r="E18" s="148"/>
      <c r="F18" s="148"/>
      <c r="G18" s="148"/>
    </row>
    <row r="19" spans="1:7" s="85" customFormat="1" ht="17.25" x14ac:dyDescent="0.4"/>
    <row r="20" spans="1:7" s="85" customFormat="1" ht="17.25" x14ac:dyDescent="0.4"/>
    <row r="21" spans="1:7" s="85" customFormat="1" ht="17.25" x14ac:dyDescent="0.4"/>
    <row r="22" spans="1:7" s="85" customFormat="1" ht="17.25" x14ac:dyDescent="0.4"/>
    <row r="23" spans="1:7" s="85" customFormat="1" ht="17.25" x14ac:dyDescent="0.4"/>
    <row r="24" spans="1:7" s="85" customFormat="1" ht="17.25" x14ac:dyDescent="0.4"/>
    <row r="25" spans="1:7" s="85" customFormat="1" ht="17.25" x14ac:dyDescent="0.4"/>
    <row r="26" spans="1:7" s="85" customFormat="1" ht="17.25" x14ac:dyDescent="0.4"/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/>
    <row r="31" spans="1:7" s="85" customFormat="1" ht="17.25" x14ac:dyDescent="0.4"/>
    <row r="32" spans="1:7" s="85" customFormat="1" ht="17.25" x14ac:dyDescent="0.4"/>
    <row r="33" spans="4:4" s="85" customFormat="1" ht="17.25" x14ac:dyDescent="0.4"/>
    <row r="34" spans="4:4" s="85" customFormat="1" ht="17.25" x14ac:dyDescent="0.4"/>
    <row r="35" spans="4:4" s="85" customFormat="1" ht="17.25" x14ac:dyDescent="0.4"/>
    <row r="36" spans="4:4" s="85" customFormat="1" ht="17.25" x14ac:dyDescent="0.4"/>
    <row r="37" spans="4:4" s="85" customFormat="1" ht="17.25" x14ac:dyDescent="0.4"/>
    <row r="38" spans="4:4" s="85" customFormat="1" ht="17.25" x14ac:dyDescent="0.4"/>
    <row r="39" spans="4:4" s="85" customFormat="1" ht="17.25" x14ac:dyDescent="0.4"/>
    <row r="40" spans="4:4" s="85" customFormat="1" ht="17.25" x14ac:dyDescent="0.4"/>
    <row r="41" spans="4:4" s="85" customFormat="1" ht="17.25" x14ac:dyDescent="0.4"/>
    <row r="42" spans="4:4" s="85" customFormat="1" ht="17.25" x14ac:dyDescent="0.4"/>
    <row r="43" spans="4:4" s="85" customFormat="1" ht="17.25" x14ac:dyDescent="0.4"/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  <row r="159" spans="4:4" s="85" customFormat="1" ht="17.25" x14ac:dyDescent="0.4">
      <c r="D159" s="92"/>
    </row>
    <row r="160" spans="4:4" s="85" customFormat="1" ht="17.25" x14ac:dyDescent="0.4">
      <c r="D160" s="92"/>
    </row>
    <row r="161" spans="4:4" s="85" customFormat="1" ht="17.25" x14ac:dyDescent="0.4">
      <c r="D161" s="92"/>
    </row>
    <row r="162" spans="4:4" s="85" customFormat="1" ht="17.25" x14ac:dyDescent="0.4">
      <c r="D162" s="92"/>
    </row>
    <row r="163" spans="4:4" s="85" customFormat="1" ht="17.25" x14ac:dyDescent="0.4">
      <c r="D163" s="92"/>
    </row>
    <row r="164" spans="4:4" s="85" customFormat="1" ht="17.25" x14ac:dyDescent="0.4">
      <c r="D164" s="92"/>
    </row>
    <row r="165" spans="4:4" s="85" customFormat="1" ht="17.25" x14ac:dyDescent="0.4">
      <c r="D165" s="92"/>
    </row>
    <row r="166" spans="4:4" s="85" customFormat="1" ht="17.25" x14ac:dyDescent="0.4">
      <c r="D166" s="92"/>
    </row>
    <row r="167" spans="4:4" s="85" customFormat="1" ht="17.25" x14ac:dyDescent="0.4">
      <c r="D167" s="92"/>
    </row>
    <row r="168" spans="4:4" s="85" customFormat="1" ht="17.25" x14ac:dyDescent="0.4">
      <c r="D168" s="92"/>
    </row>
    <row r="169" spans="4:4" s="85" customFormat="1" ht="17.25" x14ac:dyDescent="0.4">
      <c r="D169" s="92"/>
    </row>
    <row r="170" spans="4:4" s="85" customFormat="1" ht="17.25" x14ac:dyDescent="0.4">
      <c r="D170" s="92"/>
    </row>
    <row r="171" spans="4:4" s="85" customFormat="1" ht="17.25" x14ac:dyDescent="0.4">
      <c r="D171" s="92"/>
    </row>
    <row r="172" spans="4:4" s="85" customFormat="1" ht="17.25" x14ac:dyDescent="0.4">
      <c r="D172" s="92"/>
    </row>
    <row r="173" spans="4:4" s="85" customFormat="1" ht="17.25" x14ac:dyDescent="0.4">
      <c r="D173" s="92"/>
    </row>
    <row r="174" spans="4:4" s="85" customFormat="1" ht="17.25" x14ac:dyDescent="0.4">
      <c r="D174" s="92"/>
    </row>
    <row r="175" spans="4:4" s="85" customFormat="1" ht="17.25" x14ac:dyDescent="0.4">
      <c r="D175" s="92"/>
    </row>
    <row r="176" spans="4:4" s="85" customFormat="1" ht="17.25" x14ac:dyDescent="0.4">
      <c r="D176" s="92"/>
    </row>
    <row r="177" spans="4:4" s="85" customFormat="1" ht="17.25" x14ac:dyDescent="0.4">
      <c r="D177" s="92"/>
    </row>
    <row r="178" spans="4:4" s="85" customFormat="1" ht="17.25" x14ac:dyDescent="0.4">
      <c r="D178" s="92"/>
    </row>
    <row r="179" spans="4:4" s="85" customFormat="1" ht="17.25" x14ac:dyDescent="0.4">
      <c r="D179" s="92"/>
    </row>
  </sheetData>
  <conditionalFormatting sqref="D1:D3 D44:D65515 D27:D29">
    <cfRule type="cellIs" dxfId="1647" priority="170" operator="equal">
      <formula>$Q$2</formula>
    </cfRule>
  </conditionalFormatting>
  <conditionalFormatting sqref="D7 D9 D11">
    <cfRule type="cellIs" dxfId="1646" priority="122" operator="equal">
      <formula>$AA$2</formula>
    </cfRule>
    <cfRule type="cellIs" dxfId="1645" priority="123" operator="equal">
      <formula>$Z$2</formula>
    </cfRule>
    <cfRule type="cellIs" dxfId="1644" priority="124" operator="equal">
      <formula>$Y$2</formula>
    </cfRule>
    <cfRule type="cellIs" dxfId="1643" priority="125" operator="equal">
      <formula>$X$2</formula>
    </cfRule>
    <cfRule type="cellIs" dxfId="1642" priority="126" operator="equal">
      <formula>$W$2</formula>
    </cfRule>
    <cfRule type="cellIs" dxfId="1641" priority="127" operator="equal">
      <formula>$V$2</formula>
    </cfRule>
    <cfRule type="cellIs" dxfId="1640" priority="128" operator="equal">
      <formula>$U$2</formula>
    </cfRule>
    <cfRule type="cellIs" dxfId="1639" priority="129" operator="equal">
      <formula>$T$2</formula>
    </cfRule>
    <cfRule type="cellIs" dxfId="1638" priority="130" operator="equal">
      <formula>$S$2</formula>
    </cfRule>
    <cfRule type="cellIs" dxfId="1637" priority="131" operator="equal">
      <formula>$R$2</formula>
    </cfRule>
  </conditionalFormatting>
  <conditionalFormatting sqref="D7 D9 D11">
    <cfRule type="cellIs" dxfId="1636" priority="133" operator="equal">
      <formula>$P$2</formula>
    </cfRule>
  </conditionalFormatting>
  <conditionalFormatting sqref="D7 D9 D11">
    <cfRule type="cellIs" dxfId="1635" priority="132" operator="equal">
      <formula>$Q$2</formula>
    </cfRule>
  </conditionalFormatting>
  <conditionalFormatting sqref="D6">
    <cfRule type="cellIs" dxfId="1634" priority="73" operator="equal">
      <formula>$Q$2</formula>
    </cfRule>
  </conditionalFormatting>
  <conditionalFormatting sqref="D6">
    <cfRule type="cellIs" dxfId="1633" priority="61" operator="equal">
      <formula>$AA$2</formula>
    </cfRule>
    <cfRule type="cellIs" dxfId="1632" priority="62" operator="equal">
      <formula>$Z$2</formula>
    </cfRule>
    <cfRule type="cellIs" dxfId="1631" priority="63" operator="equal">
      <formula>$Y$2</formula>
    </cfRule>
    <cfRule type="cellIs" dxfId="1630" priority="64" operator="equal">
      <formula>$X$2</formula>
    </cfRule>
    <cfRule type="cellIs" dxfId="1629" priority="65" operator="equal">
      <formula>$W$2</formula>
    </cfRule>
    <cfRule type="cellIs" dxfId="1628" priority="66" operator="equal">
      <formula>$V$2</formula>
    </cfRule>
    <cfRule type="cellIs" dxfId="1627" priority="67" operator="equal">
      <formula>$U$2</formula>
    </cfRule>
    <cfRule type="cellIs" dxfId="1626" priority="68" operator="equal">
      <formula>$T$2</formula>
    </cfRule>
    <cfRule type="cellIs" dxfId="1625" priority="69" operator="equal">
      <formula>$S$2</formula>
    </cfRule>
    <cfRule type="cellIs" dxfId="1624" priority="70" operator="equal">
      <formula>$R$2</formula>
    </cfRule>
  </conditionalFormatting>
  <conditionalFormatting sqref="D6">
    <cfRule type="cellIs" dxfId="1623" priority="72" operator="equal">
      <formula>$P$2</formula>
    </cfRule>
  </conditionalFormatting>
  <conditionalFormatting sqref="D6">
    <cfRule type="cellIs" dxfId="1622" priority="71" operator="equal">
      <formula>$Q$2</formula>
    </cfRule>
  </conditionalFormatting>
  <conditionalFormatting sqref="D4:D5">
    <cfRule type="cellIs" dxfId="1621" priority="49" operator="equal">
      <formula>$AA$2</formula>
    </cfRule>
    <cfRule type="cellIs" dxfId="1620" priority="50" operator="equal">
      <formula>$Z$2</formula>
    </cfRule>
    <cfRule type="cellIs" dxfId="1619" priority="51" operator="equal">
      <formula>$Y$2</formula>
    </cfRule>
    <cfRule type="cellIs" dxfId="1618" priority="52" operator="equal">
      <formula>$X$2</formula>
    </cfRule>
    <cfRule type="cellIs" dxfId="1617" priority="53" operator="equal">
      <formula>$W$2</formula>
    </cfRule>
    <cfRule type="cellIs" dxfId="1616" priority="54" operator="equal">
      <formula>$V$2</formula>
    </cfRule>
    <cfRule type="cellIs" dxfId="1615" priority="55" operator="equal">
      <formula>$U$2</formula>
    </cfRule>
    <cfRule type="cellIs" dxfId="1614" priority="56" operator="equal">
      <formula>$T$2</formula>
    </cfRule>
    <cfRule type="cellIs" dxfId="1613" priority="57" operator="equal">
      <formula>$S$2</formula>
    </cfRule>
    <cfRule type="cellIs" dxfId="1612" priority="58" operator="equal">
      <formula>$R$2</formula>
    </cfRule>
  </conditionalFormatting>
  <conditionalFormatting sqref="D4:D5">
    <cfRule type="cellIs" dxfId="1611" priority="60" operator="equal">
      <formula>$P$2</formula>
    </cfRule>
  </conditionalFormatting>
  <conditionalFormatting sqref="D4:D5">
    <cfRule type="cellIs" dxfId="1610" priority="59" operator="equal">
      <formula>$Q$2</formula>
    </cfRule>
  </conditionalFormatting>
  <conditionalFormatting sqref="D12">
    <cfRule type="cellIs" dxfId="1609" priority="37" operator="equal">
      <formula>$AA$2</formula>
    </cfRule>
    <cfRule type="cellIs" dxfId="1608" priority="38" operator="equal">
      <formula>$Z$2</formula>
    </cfRule>
    <cfRule type="cellIs" dxfId="1607" priority="39" operator="equal">
      <formula>$Y$2</formula>
    </cfRule>
    <cfRule type="cellIs" dxfId="1606" priority="40" operator="equal">
      <formula>$X$2</formula>
    </cfRule>
    <cfRule type="cellIs" dxfId="1605" priority="41" operator="equal">
      <formula>$W$2</formula>
    </cfRule>
    <cfRule type="cellIs" dxfId="1604" priority="42" operator="equal">
      <formula>$V$2</formula>
    </cfRule>
    <cfRule type="cellIs" dxfId="1603" priority="43" operator="equal">
      <formula>$U$2</formula>
    </cfRule>
    <cfRule type="cellIs" dxfId="1602" priority="44" operator="equal">
      <formula>$T$2</formula>
    </cfRule>
    <cfRule type="cellIs" dxfId="1601" priority="45" operator="equal">
      <formula>$S$2</formula>
    </cfRule>
    <cfRule type="cellIs" dxfId="1600" priority="46" operator="equal">
      <formula>$R$2</formula>
    </cfRule>
  </conditionalFormatting>
  <conditionalFormatting sqref="D12">
    <cfRule type="cellIs" dxfId="1599" priority="48" operator="equal">
      <formula>$P$2</formula>
    </cfRule>
  </conditionalFormatting>
  <conditionalFormatting sqref="D12">
    <cfRule type="cellIs" dxfId="1598" priority="47" operator="equal">
      <formula>$Q$2</formula>
    </cfRule>
  </conditionalFormatting>
  <conditionalFormatting sqref="D13">
    <cfRule type="cellIs" dxfId="1597" priority="25" operator="equal">
      <formula>$AA$2</formula>
    </cfRule>
    <cfRule type="cellIs" dxfId="1596" priority="26" operator="equal">
      <formula>$Z$2</formula>
    </cfRule>
    <cfRule type="cellIs" dxfId="1595" priority="27" operator="equal">
      <formula>$Y$2</formula>
    </cfRule>
    <cfRule type="cellIs" dxfId="1594" priority="28" operator="equal">
      <formula>$X$2</formula>
    </cfRule>
    <cfRule type="cellIs" dxfId="1593" priority="29" operator="equal">
      <formula>$W$2</formula>
    </cfRule>
    <cfRule type="cellIs" dxfId="1592" priority="30" operator="equal">
      <formula>$V$2</formula>
    </cfRule>
    <cfRule type="cellIs" dxfId="1591" priority="31" operator="equal">
      <formula>$U$2</formula>
    </cfRule>
    <cfRule type="cellIs" dxfId="1590" priority="32" operator="equal">
      <formula>$T$2</formula>
    </cfRule>
    <cfRule type="cellIs" dxfId="1589" priority="33" operator="equal">
      <formula>$S$2</formula>
    </cfRule>
    <cfRule type="cellIs" dxfId="1588" priority="34" operator="equal">
      <formula>$R$2</formula>
    </cfRule>
  </conditionalFormatting>
  <conditionalFormatting sqref="D13">
    <cfRule type="cellIs" dxfId="1587" priority="36" operator="equal">
      <formula>$P$2</formula>
    </cfRule>
  </conditionalFormatting>
  <conditionalFormatting sqref="D13">
    <cfRule type="cellIs" dxfId="1586" priority="35" operator="equal">
      <formula>$Q$2</formula>
    </cfRule>
  </conditionalFormatting>
  <conditionalFormatting sqref="D14:D15">
    <cfRule type="cellIs" dxfId="1585" priority="13" operator="equal">
      <formula>$AA$2</formula>
    </cfRule>
    <cfRule type="cellIs" dxfId="1584" priority="14" operator="equal">
      <formula>$Z$2</formula>
    </cfRule>
    <cfRule type="cellIs" dxfId="1583" priority="15" operator="equal">
      <formula>$Y$2</formula>
    </cfRule>
    <cfRule type="cellIs" dxfId="1582" priority="16" operator="equal">
      <formula>$X$2</formula>
    </cfRule>
    <cfRule type="cellIs" dxfId="1581" priority="17" operator="equal">
      <formula>$W$2</formula>
    </cfRule>
    <cfRule type="cellIs" dxfId="1580" priority="18" operator="equal">
      <formula>$V$2</formula>
    </cfRule>
    <cfRule type="cellIs" dxfId="1579" priority="19" operator="equal">
      <formula>$U$2</formula>
    </cfRule>
    <cfRule type="cellIs" dxfId="1578" priority="20" operator="equal">
      <formula>$T$2</formula>
    </cfRule>
    <cfRule type="cellIs" dxfId="1577" priority="21" operator="equal">
      <formula>$S$2</formula>
    </cfRule>
    <cfRule type="cellIs" dxfId="1576" priority="22" operator="equal">
      <formula>$R$2</formula>
    </cfRule>
  </conditionalFormatting>
  <conditionalFormatting sqref="D14:D15">
    <cfRule type="cellIs" dxfId="1575" priority="24" operator="equal">
      <formula>$P$2</formula>
    </cfRule>
  </conditionalFormatting>
  <conditionalFormatting sqref="D14:D15">
    <cfRule type="cellIs" dxfId="1574" priority="23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8" t="s">
        <v>111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115</v>
      </c>
      <c r="C4" s="151" t="s">
        <v>90</v>
      </c>
      <c r="D4" s="142" t="s">
        <v>117</v>
      </c>
      <c r="E4" s="65" t="s">
        <v>3</v>
      </c>
      <c r="F4" s="65" t="s">
        <v>174</v>
      </c>
      <c r="G4" s="141" t="s">
        <v>137</v>
      </c>
      <c r="H4" s="84" t="s">
        <v>95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 t="s">
        <v>98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115</v>
      </c>
      <c r="C5" s="151" t="s">
        <v>90</v>
      </c>
      <c r="D5" s="142" t="s">
        <v>117</v>
      </c>
      <c r="E5" s="65" t="s">
        <v>50</v>
      </c>
      <c r="F5" s="150" t="s">
        <v>175</v>
      </c>
      <c r="G5" s="141" t="s">
        <v>176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115</v>
      </c>
      <c r="C6" s="151" t="s">
        <v>90</v>
      </c>
      <c r="D6" s="142" t="s">
        <v>117</v>
      </c>
      <c r="E6" s="65" t="s">
        <v>3</v>
      </c>
      <c r="F6" s="150" t="s">
        <v>175</v>
      </c>
      <c r="G6" s="141" t="s">
        <v>137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134</v>
      </c>
      <c r="C7" s="142" t="s">
        <v>90</v>
      </c>
      <c r="D7" s="142" t="s">
        <v>117</v>
      </c>
      <c r="E7" s="143" t="s">
        <v>3</v>
      </c>
      <c r="F7" s="65" t="s">
        <v>269</v>
      </c>
      <c r="G7" s="65" t="s">
        <v>75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">
      <c r="A8" s="65">
        <v>5</v>
      </c>
      <c r="B8" s="143" t="s">
        <v>300</v>
      </c>
      <c r="C8" s="185" t="s">
        <v>90</v>
      </c>
      <c r="D8" s="142" t="s">
        <v>296</v>
      </c>
      <c r="E8" s="143" t="s">
        <v>3</v>
      </c>
      <c r="F8" s="143" t="s">
        <v>522</v>
      </c>
      <c r="G8" s="143" t="s">
        <v>75</v>
      </c>
      <c r="H8" s="87"/>
      <c r="I8" s="31"/>
      <c r="J8" s="57"/>
      <c r="K8" s="57"/>
    </row>
    <row r="9" spans="1:27" ht="18.75" x14ac:dyDescent="0.25">
      <c r="A9" s="65">
        <v>6</v>
      </c>
      <c r="B9" s="65" t="s">
        <v>300</v>
      </c>
      <c r="C9" s="185" t="s">
        <v>90</v>
      </c>
      <c r="D9" s="142" t="s">
        <v>296</v>
      </c>
      <c r="E9" s="143" t="s">
        <v>495</v>
      </c>
      <c r="F9" s="143" t="s">
        <v>523</v>
      </c>
      <c r="G9" s="143" t="s">
        <v>507</v>
      </c>
    </row>
    <row r="10" spans="1:27" ht="18.75" x14ac:dyDescent="0.25">
      <c r="A10" s="65">
        <v>7</v>
      </c>
      <c r="B10" s="65" t="s">
        <v>300</v>
      </c>
      <c r="C10" s="185" t="s">
        <v>90</v>
      </c>
      <c r="D10" s="142" t="s">
        <v>296</v>
      </c>
      <c r="E10" s="143" t="s">
        <v>524</v>
      </c>
      <c r="F10" s="143" t="s">
        <v>525</v>
      </c>
      <c r="G10" s="143" t="s">
        <v>526</v>
      </c>
    </row>
    <row r="11" spans="1:27" ht="18.75" x14ac:dyDescent="0.25">
      <c r="A11" s="65">
        <v>8</v>
      </c>
      <c r="B11" s="65" t="s">
        <v>528</v>
      </c>
      <c r="C11" s="185" t="s">
        <v>90</v>
      </c>
      <c r="D11" s="142" t="s">
        <v>529</v>
      </c>
      <c r="E11" s="143" t="s">
        <v>3</v>
      </c>
      <c r="F11" s="143" t="s">
        <v>687</v>
      </c>
      <c r="G11" s="143" t="s">
        <v>75</v>
      </c>
    </row>
    <row r="12" spans="1:27" ht="18" x14ac:dyDescent="0.25">
      <c r="A12" s="65">
        <v>9</v>
      </c>
      <c r="B12" s="143" t="s">
        <v>593</v>
      </c>
      <c r="C12" s="185" t="s">
        <v>90</v>
      </c>
      <c r="D12" s="143" t="s">
        <v>529</v>
      </c>
      <c r="E12" s="143" t="s">
        <v>251</v>
      </c>
      <c r="F12" s="143" t="s">
        <v>781</v>
      </c>
      <c r="G12" s="143" t="s">
        <v>729</v>
      </c>
    </row>
    <row r="13" spans="1:27" ht="18" x14ac:dyDescent="0.25">
      <c r="A13" s="65">
        <v>10</v>
      </c>
      <c r="B13" s="143" t="s">
        <v>593</v>
      </c>
      <c r="C13" s="185" t="s">
        <v>90</v>
      </c>
      <c r="D13" s="143" t="s">
        <v>529</v>
      </c>
      <c r="E13" s="143" t="s">
        <v>495</v>
      </c>
      <c r="F13" s="143" t="s">
        <v>782</v>
      </c>
      <c r="G13" s="143" t="s">
        <v>729</v>
      </c>
    </row>
    <row r="14" spans="1:27" ht="18" x14ac:dyDescent="0.25">
      <c r="A14" s="65">
        <v>11</v>
      </c>
      <c r="B14" s="143" t="s">
        <v>827</v>
      </c>
      <c r="C14" s="185" t="s">
        <v>828</v>
      </c>
      <c r="D14" s="143" t="s">
        <v>529</v>
      </c>
      <c r="E14" s="195" t="s">
        <v>810</v>
      </c>
      <c r="F14" s="196" t="s">
        <v>788</v>
      </c>
      <c r="G14" s="143" t="s">
        <v>811</v>
      </c>
    </row>
    <row r="15" spans="1:27" ht="18" x14ac:dyDescent="0.25">
      <c r="A15" s="65">
        <v>12</v>
      </c>
      <c r="B15" s="143" t="s">
        <v>827</v>
      </c>
      <c r="C15" s="185" t="s">
        <v>828</v>
      </c>
      <c r="D15" s="143" t="s">
        <v>529</v>
      </c>
      <c r="E15" s="195" t="s">
        <v>810</v>
      </c>
      <c r="F15" s="196" t="s">
        <v>789</v>
      </c>
      <c r="G15" s="143" t="s">
        <v>811</v>
      </c>
    </row>
    <row r="16" spans="1:27" ht="18" x14ac:dyDescent="0.25">
      <c r="A16" s="65">
        <v>13</v>
      </c>
      <c r="B16" s="143" t="s">
        <v>827</v>
      </c>
      <c r="C16" s="185" t="s">
        <v>828</v>
      </c>
      <c r="D16" s="143" t="s">
        <v>529</v>
      </c>
      <c r="E16" s="195" t="s">
        <v>810</v>
      </c>
      <c r="F16" s="196" t="s">
        <v>790</v>
      </c>
      <c r="G16" s="143" t="s">
        <v>811</v>
      </c>
    </row>
    <row r="17" spans="1:7" ht="18" x14ac:dyDescent="0.25">
      <c r="A17" s="65">
        <v>14</v>
      </c>
      <c r="B17" s="143" t="s">
        <v>827</v>
      </c>
      <c r="C17" s="185" t="s">
        <v>828</v>
      </c>
      <c r="D17" s="143" t="s">
        <v>529</v>
      </c>
      <c r="E17" s="195" t="s">
        <v>810</v>
      </c>
      <c r="F17" s="196" t="s">
        <v>791</v>
      </c>
      <c r="G17" s="143" t="s">
        <v>811</v>
      </c>
    </row>
    <row r="18" spans="1:7" ht="18" x14ac:dyDescent="0.25">
      <c r="A18" s="65">
        <v>15</v>
      </c>
      <c r="B18" s="143" t="s">
        <v>827</v>
      </c>
      <c r="C18" s="185" t="s">
        <v>828</v>
      </c>
      <c r="D18" s="143" t="s">
        <v>529</v>
      </c>
      <c r="E18" s="195" t="s">
        <v>810</v>
      </c>
      <c r="F18" s="196" t="s">
        <v>792</v>
      </c>
      <c r="G18" s="143" t="s">
        <v>812</v>
      </c>
    </row>
    <row r="19" spans="1:7" ht="18" x14ac:dyDescent="0.25">
      <c r="A19" s="65">
        <v>16</v>
      </c>
      <c r="B19" s="143" t="s">
        <v>827</v>
      </c>
      <c r="C19" s="185" t="s">
        <v>828</v>
      </c>
      <c r="D19" s="143" t="s">
        <v>529</v>
      </c>
      <c r="E19" s="195" t="s">
        <v>810</v>
      </c>
      <c r="F19" s="196" t="s">
        <v>793</v>
      </c>
      <c r="G19" s="143" t="s">
        <v>813</v>
      </c>
    </row>
    <row r="20" spans="1:7" ht="18" x14ac:dyDescent="0.25">
      <c r="A20" s="65">
        <v>17</v>
      </c>
      <c r="B20" s="143" t="s">
        <v>827</v>
      </c>
      <c r="C20" s="185" t="s">
        <v>828</v>
      </c>
      <c r="D20" s="143" t="s">
        <v>529</v>
      </c>
      <c r="E20" s="195" t="s">
        <v>810</v>
      </c>
      <c r="F20" s="196" t="s">
        <v>794</v>
      </c>
      <c r="G20" s="143" t="s">
        <v>814</v>
      </c>
    </row>
    <row r="21" spans="1:7" ht="18" x14ac:dyDescent="0.25">
      <c r="A21" s="65">
        <v>18</v>
      </c>
      <c r="B21" s="143" t="s">
        <v>827</v>
      </c>
      <c r="C21" s="185" t="s">
        <v>828</v>
      </c>
      <c r="D21" s="143" t="s">
        <v>529</v>
      </c>
      <c r="E21" s="195" t="s">
        <v>810</v>
      </c>
      <c r="F21" s="196" t="s">
        <v>795</v>
      </c>
      <c r="G21" s="143" t="s">
        <v>815</v>
      </c>
    </row>
    <row r="22" spans="1:7" ht="18" x14ac:dyDescent="0.25">
      <c r="A22" s="65">
        <v>19</v>
      </c>
      <c r="B22" s="143" t="s">
        <v>827</v>
      </c>
      <c r="C22" s="185" t="s">
        <v>828</v>
      </c>
      <c r="D22" s="143" t="s">
        <v>529</v>
      </c>
      <c r="E22" s="195" t="s">
        <v>810</v>
      </c>
      <c r="F22" s="196" t="s">
        <v>796</v>
      </c>
      <c r="G22" s="143" t="s">
        <v>816</v>
      </c>
    </row>
    <row r="23" spans="1:7" ht="18" x14ac:dyDescent="0.25">
      <c r="A23" s="65">
        <v>20</v>
      </c>
      <c r="B23" s="143" t="s">
        <v>827</v>
      </c>
      <c r="C23" s="185" t="s">
        <v>828</v>
      </c>
      <c r="D23" s="143" t="s">
        <v>529</v>
      </c>
      <c r="E23" s="195" t="s">
        <v>810</v>
      </c>
      <c r="F23" s="196" t="s">
        <v>797</v>
      </c>
      <c r="G23" s="143" t="s">
        <v>817</v>
      </c>
    </row>
    <row r="24" spans="1:7" ht="18" x14ac:dyDescent="0.25">
      <c r="A24" s="65">
        <v>21</v>
      </c>
      <c r="B24" s="143" t="s">
        <v>827</v>
      </c>
      <c r="C24" s="185" t="s">
        <v>828</v>
      </c>
      <c r="D24" s="143" t="s">
        <v>529</v>
      </c>
      <c r="E24" s="195" t="s">
        <v>810</v>
      </c>
      <c r="F24" s="196" t="s">
        <v>798</v>
      </c>
      <c r="G24" s="143" t="s">
        <v>818</v>
      </c>
    </row>
    <row r="25" spans="1:7" ht="18" x14ac:dyDescent="0.25">
      <c r="A25" s="65">
        <v>22</v>
      </c>
      <c r="B25" s="143" t="s">
        <v>827</v>
      </c>
      <c r="C25" s="185" t="s">
        <v>828</v>
      </c>
      <c r="D25" s="143" t="s">
        <v>529</v>
      </c>
      <c r="E25" s="195" t="s">
        <v>810</v>
      </c>
      <c r="F25" s="196" t="s">
        <v>799</v>
      </c>
      <c r="G25" s="143" t="s">
        <v>819</v>
      </c>
    </row>
    <row r="26" spans="1:7" ht="18" x14ac:dyDescent="0.25">
      <c r="A26" s="65">
        <v>23</v>
      </c>
      <c r="B26" s="143" t="s">
        <v>827</v>
      </c>
      <c r="C26" s="185" t="s">
        <v>828</v>
      </c>
      <c r="D26" s="143" t="s">
        <v>529</v>
      </c>
      <c r="E26" s="195" t="s">
        <v>810</v>
      </c>
      <c r="F26" s="196" t="s">
        <v>800</v>
      </c>
      <c r="G26" s="143" t="s">
        <v>820</v>
      </c>
    </row>
    <row r="27" spans="1:7" ht="18" x14ac:dyDescent="0.25">
      <c r="A27" s="65">
        <v>24</v>
      </c>
      <c r="B27" s="143" t="s">
        <v>827</v>
      </c>
      <c r="C27" s="185" t="s">
        <v>828</v>
      </c>
      <c r="D27" s="143" t="s">
        <v>529</v>
      </c>
      <c r="E27" s="195" t="s">
        <v>810</v>
      </c>
      <c r="F27" s="196" t="s">
        <v>801</v>
      </c>
      <c r="G27" s="143" t="s">
        <v>820</v>
      </c>
    </row>
    <row r="28" spans="1:7" ht="18" x14ac:dyDescent="0.25">
      <c r="A28" s="65">
        <v>25</v>
      </c>
      <c r="B28" s="143" t="s">
        <v>827</v>
      </c>
      <c r="C28" s="185" t="s">
        <v>828</v>
      </c>
      <c r="D28" s="143" t="s">
        <v>529</v>
      </c>
      <c r="E28" s="195" t="s">
        <v>810</v>
      </c>
      <c r="F28" s="196" t="s">
        <v>802</v>
      </c>
      <c r="G28" s="143" t="s">
        <v>821</v>
      </c>
    </row>
    <row r="29" spans="1:7" ht="18" x14ac:dyDescent="0.25">
      <c r="A29" s="65">
        <v>26</v>
      </c>
      <c r="B29" s="143" t="s">
        <v>827</v>
      </c>
      <c r="C29" s="185" t="s">
        <v>828</v>
      </c>
      <c r="D29" s="143" t="s">
        <v>529</v>
      </c>
      <c r="E29" s="195" t="s">
        <v>810</v>
      </c>
      <c r="F29" s="196" t="s">
        <v>803</v>
      </c>
      <c r="G29" s="143" t="s">
        <v>821</v>
      </c>
    </row>
    <row r="30" spans="1:7" ht="18" x14ac:dyDescent="0.25">
      <c r="A30" s="65">
        <v>27</v>
      </c>
      <c r="B30" s="143" t="s">
        <v>827</v>
      </c>
      <c r="C30" s="185" t="s">
        <v>828</v>
      </c>
      <c r="D30" s="143" t="s">
        <v>529</v>
      </c>
      <c r="E30" s="195" t="s">
        <v>810</v>
      </c>
      <c r="F30" s="196" t="s">
        <v>804</v>
      </c>
      <c r="G30" s="143" t="s">
        <v>822</v>
      </c>
    </row>
    <row r="31" spans="1:7" ht="18" x14ac:dyDescent="0.25">
      <c r="A31" s="65">
        <v>28</v>
      </c>
      <c r="B31" s="143" t="s">
        <v>827</v>
      </c>
      <c r="C31" s="185" t="s">
        <v>828</v>
      </c>
      <c r="D31" s="143" t="s">
        <v>529</v>
      </c>
      <c r="E31" s="195" t="s">
        <v>810</v>
      </c>
      <c r="F31" s="196" t="s">
        <v>805</v>
      </c>
      <c r="G31" s="143" t="s">
        <v>823</v>
      </c>
    </row>
    <row r="32" spans="1:7" ht="18" x14ac:dyDescent="0.25">
      <c r="A32" s="65">
        <v>29</v>
      </c>
      <c r="B32" s="143" t="s">
        <v>827</v>
      </c>
      <c r="C32" s="185" t="s">
        <v>828</v>
      </c>
      <c r="D32" s="143" t="s">
        <v>529</v>
      </c>
      <c r="E32" s="195" t="s">
        <v>810</v>
      </c>
      <c r="F32" s="196" t="s">
        <v>806</v>
      </c>
      <c r="G32" s="143" t="s">
        <v>824</v>
      </c>
    </row>
    <row r="33" spans="1:7" ht="18" x14ac:dyDescent="0.25">
      <c r="A33" s="65">
        <v>30</v>
      </c>
      <c r="B33" s="143" t="s">
        <v>827</v>
      </c>
      <c r="C33" s="185" t="s">
        <v>828</v>
      </c>
      <c r="D33" s="143" t="s">
        <v>529</v>
      </c>
      <c r="E33" s="195" t="s">
        <v>810</v>
      </c>
      <c r="F33" s="196" t="s">
        <v>807</v>
      </c>
      <c r="G33" s="143" t="s">
        <v>825</v>
      </c>
    </row>
    <row r="34" spans="1:7" ht="18" x14ac:dyDescent="0.25">
      <c r="A34" s="65">
        <v>31</v>
      </c>
      <c r="B34" s="143" t="s">
        <v>827</v>
      </c>
      <c r="C34" s="185" t="s">
        <v>828</v>
      </c>
      <c r="D34" s="143" t="s">
        <v>529</v>
      </c>
      <c r="E34" s="195" t="s">
        <v>810</v>
      </c>
      <c r="F34" s="196" t="s">
        <v>808</v>
      </c>
      <c r="G34" s="143" t="s">
        <v>823</v>
      </c>
    </row>
    <row r="35" spans="1:7" ht="18" x14ac:dyDescent="0.25">
      <c r="A35" s="65">
        <v>32</v>
      </c>
      <c r="B35" s="143" t="s">
        <v>827</v>
      </c>
      <c r="C35" s="185" t="s">
        <v>828</v>
      </c>
      <c r="D35" s="143" t="s">
        <v>529</v>
      </c>
      <c r="E35" s="195" t="s">
        <v>810</v>
      </c>
      <c r="F35" s="196" t="s">
        <v>809</v>
      </c>
      <c r="G35" s="143" t="s">
        <v>826</v>
      </c>
    </row>
    <row r="36" spans="1:7" ht="18" x14ac:dyDescent="0.25">
      <c r="A36" s="65">
        <v>33</v>
      </c>
      <c r="B36" s="143" t="s">
        <v>827</v>
      </c>
      <c r="C36" s="185" t="s">
        <v>828</v>
      </c>
      <c r="D36" s="143" t="s">
        <v>529</v>
      </c>
      <c r="E36" s="195" t="s">
        <v>810</v>
      </c>
      <c r="F36" s="195" t="s">
        <v>829</v>
      </c>
      <c r="G36" s="143" t="s">
        <v>813</v>
      </c>
    </row>
    <row r="37" spans="1:7" ht="18" x14ac:dyDescent="0.25">
      <c r="A37" s="65">
        <v>34</v>
      </c>
      <c r="B37" s="143" t="s">
        <v>827</v>
      </c>
      <c r="C37" s="185" t="s">
        <v>828</v>
      </c>
      <c r="D37" s="143" t="s">
        <v>529</v>
      </c>
      <c r="E37" s="195" t="s">
        <v>810</v>
      </c>
      <c r="F37" s="195" t="s">
        <v>830</v>
      </c>
      <c r="G37" s="143" t="s">
        <v>834</v>
      </c>
    </row>
    <row r="38" spans="1:7" ht="18" x14ac:dyDescent="0.25">
      <c r="A38" s="65">
        <v>35</v>
      </c>
      <c r="B38" s="143" t="s">
        <v>827</v>
      </c>
      <c r="C38" s="185" t="s">
        <v>828</v>
      </c>
      <c r="D38" s="143" t="s">
        <v>529</v>
      </c>
      <c r="E38" s="195" t="s">
        <v>810</v>
      </c>
      <c r="F38" s="195" t="s">
        <v>831</v>
      </c>
      <c r="G38" s="143" t="s">
        <v>835</v>
      </c>
    </row>
    <row r="39" spans="1:7" ht="18" x14ac:dyDescent="0.25">
      <c r="A39" s="65">
        <v>36</v>
      </c>
      <c r="B39" s="143" t="s">
        <v>827</v>
      </c>
      <c r="C39" s="185" t="s">
        <v>828</v>
      </c>
      <c r="D39" s="143" t="s">
        <v>529</v>
      </c>
      <c r="E39" s="195" t="s">
        <v>810</v>
      </c>
      <c r="F39" s="195" t="s">
        <v>832</v>
      </c>
      <c r="G39" s="143" t="s">
        <v>836</v>
      </c>
    </row>
    <row r="40" spans="1:7" ht="18" x14ac:dyDescent="0.25">
      <c r="A40" s="65">
        <v>37</v>
      </c>
      <c r="B40" s="143" t="s">
        <v>827</v>
      </c>
      <c r="C40" s="185" t="s">
        <v>828</v>
      </c>
      <c r="D40" s="143" t="s">
        <v>529</v>
      </c>
      <c r="E40" s="195" t="s">
        <v>810</v>
      </c>
      <c r="F40" s="195" t="s">
        <v>833</v>
      </c>
      <c r="G40" s="143" t="s">
        <v>837</v>
      </c>
    </row>
    <row r="41" spans="1:7" ht="18" x14ac:dyDescent="0.25">
      <c r="A41" s="65">
        <v>38</v>
      </c>
      <c r="B41" s="193" t="s">
        <v>853</v>
      </c>
      <c r="C41" s="194" t="s">
        <v>90</v>
      </c>
      <c r="D41" s="193" t="s">
        <v>839</v>
      </c>
      <c r="E41" s="193" t="s">
        <v>732</v>
      </c>
      <c r="F41" s="193" t="s">
        <v>1111</v>
      </c>
      <c r="G41" s="193" t="s">
        <v>894</v>
      </c>
    </row>
    <row r="42" spans="1:7" ht="18" x14ac:dyDescent="0.25">
      <c r="A42" s="65">
        <v>39</v>
      </c>
      <c r="B42" s="143" t="s">
        <v>853</v>
      </c>
      <c r="C42" s="185" t="s">
        <v>90</v>
      </c>
      <c r="D42" s="143" t="s">
        <v>839</v>
      </c>
      <c r="E42" s="143" t="s">
        <v>50</v>
      </c>
      <c r="F42" s="143" t="s">
        <v>1111</v>
      </c>
      <c r="G42" s="143" t="s">
        <v>1112</v>
      </c>
    </row>
    <row r="43" spans="1:7" ht="18" x14ac:dyDescent="0.25">
      <c r="A43" s="65">
        <v>40</v>
      </c>
      <c r="B43" s="143" t="s">
        <v>853</v>
      </c>
      <c r="C43" s="185" t="s">
        <v>90</v>
      </c>
      <c r="D43" s="143" t="s">
        <v>839</v>
      </c>
      <c r="E43" s="143" t="s">
        <v>495</v>
      </c>
      <c r="F43" s="143" t="s">
        <v>1113</v>
      </c>
      <c r="G43" s="143" t="s">
        <v>731</v>
      </c>
    </row>
    <row r="44" spans="1:7" ht="18" x14ac:dyDescent="0.25">
      <c r="A44" s="65">
        <v>41</v>
      </c>
      <c r="B44" s="143" t="s">
        <v>853</v>
      </c>
      <c r="C44" s="185" t="s">
        <v>90</v>
      </c>
      <c r="D44" s="143" t="s">
        <v>839</v>
      </c>
      <c r="E44" s="143" t="s">
        <v>50</v>
      </c>
      <c r="F44" s="143" t="s">
        <v>1113</v>
      </c>
      <c r="G44" s="143" t="s">
        <v>765</v>
      </c>
    </row>
    <row r="45" spans="1:7" ht="18" x14ac:dyDescent="0.25">
      <c r="A45" s="65">
        <v>42</v>
      </c>
      <c r="B45" s="143" t="s">
        <v>853</v>
      </c>
      <c r="C45" s="185" t="s">
        <v>90</v>
      </c>
      <c r="D45" s="143" t="s">
        <v>839</v>
      </c>
      <c r="E45" s="143" t="s">
        <v>251</v>
      </c>
      <c r="F45" s="143" t="s">
        <v>1114</v>
      </c>
      <c r="G45" s="143" t="s">
        <v>894</v>
      </c>
    </row>
    <row r="46" spans="1:7" ht="18" x14ac:dyDescent="0.25">
      <c r="A46" s="65">
        <v>43</v>
      </c>
      <c r="B46" s="143" t="s">
        <v>853</v>
      </c>
      <c r="C46" s="185" t="s">
        <v>90</v>
      </c>
      <c r="D46" s="143" t="s">
        <v>839</v>
      </c>
      <c r="E46" s="143" t="s">
        <v>251</v>
      </c>
      <c r="F46" s="143" t="s">
        <v>1115</v>
      </c>
      <c r="G46" s="143" t="s">
        <v>894</v>
      </c>
    </row>
    <row r="47" spans="1:7" ht="18" x14ac:dyDescent="0.25">
      <c r="A47" s="65">
        <v>44</v>
      </c>
      <c r="B47" s="143" t="s">
        <v>853</v>
      </c>
      <c r="C47" s="185" t="s">
        <v>90</v>
      </c>
      <c r="D47" s="143" t="s">
        <v>839</v>
      </c>
      <c r="E47" s="143" t="s">
        <v>251</v>
      </c>
      <c r="F47" s="143" t="s">
        <v>1116</v>
      </c>
      <c r="G47" s="143" t="s">
        <v>894</v>
      </c>
    </row>
    <row r="48" spans="1:7" ht="18" x14ac:dyDescent="0.25">
      <c r="A48" s="65">
        <v>45</v>
      </c>
      <c r="B48" s="143" t="s">
        <v>1195</v>
      </c>
      <c r="C48" s="185" t="s">
        <v>90</v>
      </c>
      <c r="D48" s="143" t="s">
        <v>1124</v>
      </c>
      <c r="E48" s="143" t="s">
        <v>251</v>
      </c>
      <c r="F48" s="143" t="s">
        <v>1461</v>
      </c>
      <c r="G48" s="143" t="s">
        <v>1392</v>
      </c>
    </row>
    <row r="49" spans="1:7" ht="18" x14ac:dyDescent="0.25">
      <c r="A49" s="65">
        <v>46</v>
      </c>
      <c r="B49" s="143" t="s">
        <v>1195</v>
      </c>
      <c r="C49" s="185" t="s">
        <v>90</v>
      </c>
      <c r="D49" s="143" t="s">
        <v>1124</v>
      </c>
      <c r="E49" s="143" t="s">
        <v>251</v>
      </c>
      <c r="F49" s="143" t="s">
        <v>1462</v>
      </c>
      <c r="G49" s="143" t="s">
        <v>1370</v>
      </c>
    </row>
    <row r="50" spans="1:7" ht="18" x14ac:dyDescent="0.25">
      <c r="A50" s="65">
        <v>47</v>
      </c>
      <c r="B50" s="143" t="s">
        <v>1195</v>
      </c>
      <c r="C50" s="185" t="s">
        <v>90</v>
      </c>
      <c r="D50" s="143" t="s">
        <v>1124</v>
      </c>
      <c r="E50" s="143" t="s">
        <v>251</v>
      </c>
      <c r="F50" s="143" t="s">
        <v>1463</v>
      </c>
      <c r="G50" s="143" t="s">
        <v>1380</v>
      </c>
    </row>
    <row r="51" spans="1:7" ht="18" x14ac:dyDescent="0.25">
      <c r="A51" s="65">
        <v>48</v>
      </c>
      <c r="B51" s="143" t="s">
        <v>1195</v>
      </c>
      <c r="C51" s="185" t="s">
        <v>90</v>
      </c>
      <c r="D51" s="143" t="s">
        <v>1124</v>
      </c>
      <c r="E51" s="143" t="s">
        <v>251</v>
      </c>
      <c r="F51" s="143" t="s">
        <v>1464</v>
      </c>
      <c r="G51" s="143" t="s">
        <v>1380</v>
      </c>
    </row>
    <row r="52" spans="1:7" ht="18" x14ac:dyDescent="0.25">
      <c r="A52" s="65">
        <v>49</v>
      </c>
      <c r="B52" s="143"/>
      <c r="C52" s="185"/>
      <c r="D52" s="143"/>
      <c r="E52" s="143"/>
      <c r="F52" s="143"/>
      <c r="G52" s="143"/>
    </row>
    <row r="53" spans="1:7" ht="18" x14ac:dyDescent="0.25">
      <c r="A53" s="65">
        <v>50</v>
      </c>
      <c r="B53" s="143"/>
      <c r="C53" s="185"/>
      <c r="D53" s="143"/>
      <c r="E53" s="143"/>
      <c r="F53" s="143"/>
      <c r="G53" s="143"/>
    </row>
    <row r="54" spans="1:7" ht="18" x14ac:dyDescent="0.25">
      <c r="A54" s="65">
        <v>51</v>
      </c>
      <c r="B54" s="143"/>
      <c r="C54" s="185"/>
      <c r="D54" s="143"/>
      <c r="E54" s="143"/>
      <c r="F54" s="143"/>
      <c r="G54" s="143"/>
    </row>
    <row r="55" spans="1:7" ht="18" x14ac:dyDescent="0.25">
      <c r="A55" s="65">
        <v>52</v>
      </c>
      <c r="B55" s="143"/>
      <c r="C55" s="185"/>
      <c r="D55" s="143"/>
      <c r="E55" s="143"/>
      <c r="F55" s="143"/>
      <c r="G55" s="143"/>
    </row>
    <row r="56" spans="1:7" ht="18" x14ac:dyDescent="0.25">
      <c r="A56" s="65"/>
      <c r="B56" s="143"/>
      <c r="C56" s="185"/>
      <c r="D56" s="143"/>
      <c r="E56" s="143"/>
      <c r="F56" s="143"/>
      <c r="G56" s="143"/>
    </row>
    <row r="57" spans="1:7" ht="18" x14ac:dyDescent="0.25">
      <c r="A57" s="65"/>
      <c r="B57" s="143"/>
      <c r="C57" s="185"/>
      <c r="D57" s="143"/>
      <c r="E57" s="143"/>
      <c r="F57" s="143"/>
      <c r="G57" s="143"/>
    </row>
    <row r="58" spans="1:7" ht="18" x14ac:dyDescent="0.25">
      <c r="A58" s="65"/>
      <c r="B58" s="143"/>
      <c r="C58" s="185"/>
      <c r="D58" s="143"/>
      <c r="E58" s="143"/>
      <c r="F58" s="143"/>
      <c r="G58" s="143"/>
    </row>
    <row r="59" spans="1:7" ht="18" x14ac:dyDescent="0.25">
      <c r="A59" s="65"/>
      <c r="B59" s="143"/>
      <c r="C59" s="185"/>
      <c r="D59" s="143"/>
      <c r="E59" s="143"/>
      <c r="F59" s="143"/>
      <c r="G59" s="143"/>
    </row>
    <row r="60" spans="1:7" ht="18" x14ac:dyDescent="0.25">
      <c r="A60" s="65"/>
      <c r="B60" s="143"/>
      <c r="C60" s="185"/>
      <c r="D60" s="143"/>
      <c r="E60" s="143"/>
      <c r="F60" s="143"/>
      <c r="G60" s="143"/>
    </row>
    <row r="61" spans="1:7" ht="18" x14ac:dyDescent="0.25">
      <c r="A61" s="65"/>
      <c r="B61" s="143"/>
      <c r="C61" s="185"/>
      <c r="D61" s="143"/>
      <c r="E61" s="143"/>
      <c r="F61" s="143"/>
      <c r="G61" s="143"/>
    </row>
    <row r="62" spans="1:7" ht="18" x14ac:dyDescent="0.25">
      <c r="A62" s="65"/>
      <c r="B62" s="143"/>
      <c r="C62" s="185"/>
      <c r="D62" s="143"/>
      <c r="E62" s="143"/>
      <c r="F62" s="143"/>
      <c r="G62" s="143"/>
    </row>
    <row r="63" spans="1:7" ht="18" x14ac:dyDescent="0.25">
      <c r="A63" s="65"/>
      <c r="B63" s="143"/>
      <c r="C63" s="185"/>
      <c r="D63" s="143"/>
      <c r="E63" s="143"/>
      <c r="F63" s="143"/>
      <c r="G63" s="143"/>
    </row>
    <row r="64" spans="1:7" ht="18" x14ac:dyDescent="0.25">
      <c r="A64" s="65"/>
      <c r="B64" s="143"/>
      <c r="C64" s="185"/>
      <c r="D64" s="143"/>
      <c r="E64" s="143"/>
      <c r="F64" s="143"/>
      <c r="G64" s="143"/>
    </row>
    <row r="65" spans="1:7" ht="18" x14ac:dyDescent="0.25">
      <c r="A65" s="65"/>
      <c r="B65" s="143"/>
      <c r="C65" s="185"/>
      <c r="D65" s="143"/>
      <c r="E65" s="143"/>
      <c r="F65" s="143"/>
      <c r="G65" s="143"/>
    </row>
    <row r="66" spans="1:7" ht="18" x14ac:dyDescent="0.25">
      <c r="A66" s="65"/>
      <c r="B66" s="143"/>
      <c r="C66" s="185"/>
      <c r="D66" s="143"/>
      <c r="E66" s="143"/>
      <c r="F66" s="143"/>
      <c r="G66" s="143"/>
    </row>
    <row r="67" spans="1:7" ht="18" x14ac:dyDescent="0.25">
      <c r="A67" s="65"/>
      <c r="B67" s="143"/>
      <c r="C67" s="185"/>
      <c r="D67" s="143"/>
      <c r="E67" s="143"/>
      <c r="F67" s="143"/>
      <c r="G67" s="143"/>
    </row>
    <row r="68" spans="1:7" ht="18" x14ac:dyDescent="0.25">
      <c r="A68" s="65"/>
      <c r="B68" s="143"/>
      <c r="C68" s="185"/>
      <c r="D68" s="143"/>
      <c r="E68" s="143"/>
      <c r="F68" s="143"/>
      <c r="G68" s="143"/>
    </row>
    <row r="69" spans="1:7" ht="18" x14ac:dyDescent="0.25">
      <c r="A69" s="65"/>
      <c r="B69" s="143"/>
      <c r="C69" s="185"/>
      <c r="D69" s="143"/>
      <c r="E69" s="143"/>
      <c r="F69" s="143"/>
      <c r="G69" s="143"/>
    </row>
    <row r="70" spans="1:7" ht="18" x14ac:dyDescent="0.25">
      <c r="A70" s="65"/>
      <c r="B70" s="143"/>
      <c r="C70" s="185"/>
      <c r="D70" s="143"/>
      <c r="E70" s="143"/>
      <c r="F70" s="143"/>
      <c r="G70" s="143"/>
    </row>
    <row r="71" spans="1:7" ht="18" x14ac:dyDescent="0.25">
      <c r="A71" s="65"/>
      <c r="B71" s="143"/>
      <c r="C71" s="185"/>
      <c r="D71" s="143"/>
      <c r="E71" s="143"/>
      <c r="F71" s="143"/>
      <c r="G71" s="143"/>
    </row>
    <row r="72" spans="1:7" ht="18" x14ac:dyDescent="0.25">
      <c r="A72" s="65"/>
      <c r="B72" s="143"/>
      <c r="C72" s="185"/>
      <c r="D72" s="143"/>
      <c r="E72" s="143"/>
      <c r="F72" s="143"/>
      <c r="G72" s="143"/>
    </row>
    <row r="73" spans="1:7" ht="18" x14ac:dyDescent="0.25">
      <c r="A73" s="65"/>
      <c r="B73" s="143"/>
      <c r="C73" s="185"/>
      <c r="D73" s="143"/>
      <c r="E73" s="143"/>
      <c r="F73" s="143"/>
      <c r="G73" s="143"/>
    </row>
    <row r="74" spans="1:7" ht="18" x14ac:dyDescent="0.25">
      <c r="A74" s="65"/>
      <c r="B74" s="143"/>
      <c r="C74" s="185"/>
      <c r="D74" s="143"/>
      <c r="E74" s="143"/>
      <c r="F74" s="143"/>
      <c r="G74" s="143"/>
    </row>
    <row r="75" spans="1:7" ht="18" x14ac:dyDescent="0.25">
      <c r="A75" s="65"/>
      <c r="B75" s="143"/>
      <c r="C75" s="185"/>
      <c r="D75" s="143"/>
      <c r="E75" s="143"/>
      <c r="F75" s="143"/>
      <c r="G75" s="143"/>
    </row>
    <row r="76" spans="1:7" ht="18" x14ac:dyDescent="0.25">
      <c r="A76" s="65"/>
      <c r="B76" s="143"/>
      <c r="C76" s="185"/>
      <c r="D76" s="143"/>
      <c r="E76" s="143"/>
      <c r="F76" s="143"/>
      <c r="G76" s="143"/>
    </row>
    <row r="77" spans="1:7" ht="18" x14ac:dyDescent="0.25">
      <c r="A77" s="65"/>
      <c r="B77" s="143"/>
      <c r="C77" s="185"/>
      <c r="D77" s="143"/>
      <c r="E77" s="143"/>
      <c r="F77" s="143"/>
      <c r="G77" s="143"/>
    </row>
    <row r="78" spans="1:7" ht="18" x14ac:dyDescent="0.25">
      <c r="A78" s="65"/>
      <c r="B78" s="143"/>
      <c r="C78" s="185"/>
      <c r="D78" s="143"/>
      <c r="E78" s="143"/>
      <c r="F78" s="143"/>
      <c r="G78" s="143"/>
    </row>
    <row r="79" spans="1:7" ht="18" x14ac:dyDescent="0.25">
      <c r="A79" s="65"/>
      <c r="B79" s="143"/>
      <c r="C79" s="185"/>
      <c r="D79" s="143"/>
      <c r="E79" s="143"/>
      <c r="F79" s="143"/>
      <c r="G79" s="143"/>
    </row>
    <row r="80" spans="1:7" ht="18" x14ac:dyDescent="0.25">
      <c r="A80" s="65"/>
      <c r="B80" s="143"/>
      <c r="C80" s="185"/>
      <c r="D80" s="143"/>
      <c r="E80" s="143"/>
      <c r="F80" s="143"/>
      <c r="G80" s="143"/>
    </row>
    <row r="81" spans="1:7" ht="18" x14ac:dyDescent="0.25">
      <c r="A81" s="65"/>
      <c r="B81" s="143"/>
      <c r="C81" s="185"/>
      <c r="D81" s="143"/>
      <c r="E81" s="143"/>
      <c r="F81" s="143"/>
      <c r="G81" s="143"/>
    </row>
    <row r="82" spans="1:7" ht="18" x14ac:dyDescent="0.25">
      <c r="A82" s="65"/>
      <c r="B82" s="143"/>
      <c r="C82" s="185"/>
      <c r="D82" s="143"/>
      <c r="E82" s="143"/>
      <c r="F82" s="143"/>
      <c r="G82" s="143"/>
    </row>
    <row r="83" spans="1:7" ht="18" x14ac:dyDescent="0.25">
      <c r="A83" s="65"/>
      <c r="B83" s="143"/>
      <c r="C83" s="185"/>
      <c r="D83" s="143"/>
      <c r="E83" s="143"/>
      <c r="F83" s="143"/>
      <c r="G83" s="143"/>
    </row>
    <row r="84" spans="1:7" ht="18" x14ac:dyDescent="0.25">
      <c r="A84" s="65"/>
      <c r="B84" s="143"/>
      <c r="C84" s="185"/>
      <c r="D84" s="143"/>
      <c r="E84" s="143"/>
      <c r="F84" s="143"/>
      <c r="G84" s="143"/>
    </row>
    <row r="85" spans="1:7" ht="18" x14ac:dyDescent="0.25">
      <c r="A85" s="65"/>
      <c r="B85" s="143"/>
      <c r="C85" s="185"/>
      <c r="D85" s="143"/>
      <c r="E85" s="143"/>
      <c r="F85" s="143"/>
      <c r="G85" s="143"/>
    </row>
    <row r="86" spans="1:7" ht="18" x14ac:dyDescent="0.25">
      <c r="A86" s="65"/>
      <c r="B86" s="143"/>
      <c r="C86" s="185"/>
      <c r="D86" s="143"/>
      <c r="E86" s="143"/>
      <c r="F86" s="143"/>
      <c r="G86" s="143"/>
    </row>
    <row r="87" spans="1:7" ht="18" x14ac:dyDescent="0.25">
      <c r="A87" s="65"/>
      <c r="B87" s="143"/>
      <c r="C87" s="185"/>
      <c r="D87" s="143"/>
      <c r="E87" s="143"/>
      <c r="F87" s="143"/>
      <c r="G87" s="143"/>
    </row>
    <row r="88" spans="1:7" ht="18" x14ac:dyDescent="0.25">
      <c r="A88" s="65"/>
      <c r="B88" s="143"/>
      <c r="C88" s="185"/>
      <c r="D88" s="143"/>
      <c r="E88" s="143"/>
      <c r="F88" s="143"/>
      <c r="G88" s="143"/>
    </row>
    <row r="89" spans="1:7" ht="18" x14ac:dyDescent="0.25">
      <c r="A89" s="65"/>
      <c r="B89" s="143"/>
      <c r="C89" s="185"/>
      <c r="D89" s="143"/>
      <c r="E89" s="143"/>
      <c r="F89" s="143"/>
      <c r="G89" s="143"/>
    </row>
    <row r="90" spans="1:7" ht="18" x14ac:dyDescent="0.25">
      <c r="A90" s="65"/>
      <c r="B90" s="143"/>
      <c r="C90" s="185"/>
      <c r="D90" s="143"/>
      <c r="E90" s="143"/>
      <c r="F90" s="143"/>
      <c r="G90" s="143"/>
    </row>
    <row r="91" spans="1:7" ht="18" x14ac:dyDescent="0.25">
      <c r="A91" s="65"/>
      <c r="B91" s="143"/>
      <c r="C91" s="185"/>
      <c r="D91" s="143"/>
      <c r="E91" s="143"/>
      <c r="F91" s="143"/>
      <c r="G91" s="143"/>
    </row>
    <row r="92" spans="1:7" ht="18" x14ac:dyDescent="0.25">
      <c r="A92" s="65"/>
      <c r="B92" s="143"/>
      <c r="C92" s="185"/>
      <c r="D92" s="143"/>
      <c r="E92" s="143"/>
      <c r="F92" s="143"/>
      <c r="G92" s="143"/>
    </row>
    <row r="93" spans="1:7" ht="18" x14ac:dyDescent="0.25">
      <c r="A93" s="65"/>
      <c r="B93" s="143"/>
      <c r="C93" s="185"/>
      <c r="D93" s="143"/>
      <c r="E93" s="143"/>
      <c r="F93" s="143"/>
      <c r="G93" s="143"/>
    </row>
    <row r="94" spans="1:7" ht="18" x14ac:dyDescent="0.25">
      <c r="A94" s="65"/>
      <c r="B94" s="143"/>
      <c r="C94" s="185"/>
      <c r="D94" s="143"/>
      <c r="E94" s="143"/>
      <c r="F94" s="143"/>
      <c r="G94" s="143"/>
    </row>
    <row r="95" spans="1:7" ht="18" x14ac:dyDescent="0.25">
      <c r="A95" s="65"/>
      <c r="B95" s="143"/>
      <c r="C95" s="185"/>
      <c r="D95" s="143"/>
      <c r="E95" s="143"/>
      <c r="F95" s="143"/>
      <c r="G95" s="143"/>
    </row>
    <row r="96" spans="1:7" ht="18" x14ac:dyDescent="0.25">
      <c r="A96" s="65"/>
      <c r="B96" s="143"/>
      <c r="C96" s="185"/>
      <c r="D96" s="143"/>
      <c r="E96" s="143"/>
      <c r="F96" s="143"/>
      <c r="G96" s="143"/>
    </row>
    <row r="97" spans="1:7" ht="18" x14ac:dyDescent="0.25">
      <c r="A97" s="65"/>
      <c r="B97" s="143"/>
      <c r="C97" s="185"/>
      <c r="D97" s="143"/>
      <c r="E97" s="143"/>
      <c r="F97" s="143"/>
      <c r="G97" s="143"/>
    </row>
    <row r="98" spans="1:7" ht="18" x14ac:dyDescent="0.25">
      <c r="A98" s="65"/>
      <c r="B98" s="143"/>
      <c r="C98" s="185"/>
      <c r="D98" s="143"/>
      <c r="E98" s="143"/>
      <c r="F98" s="143"/>
      <c r="G98" s="143"/>
    </row>
    <row r="99" spans="1:7" ht="18" x14ac:dyDescent="0.25">
      <c r="A99" s="65"/>
      <c r="B99" s="143"/>
      <c r="C99" s="185"/>
      <c r="D99" s="143"/>
      <c r="E99" s="143"/>
      <c r="F99" s="143"/>
      <c r="G99" s="143"/>
    </row>
    <row r="100" spans="1:7" ht="18" x14ac:dyDescent="0.25">
      <c r="A100" s="65"/>
      <c r="B100" s="143"/>
      <c r="C100" s="185"/>
      <c r="D100" s="143"/>
      <c r="E100" s="143"/>
      <c r="F100" s="143"/>
      <c r="G100" s="143"/>
    </row>
    <row r="101" spans="1:7" ht="18" x14ac:dyDescent="0.25">
      <c r="A101" s="65"/>
      <c r="B101" s="143"/>
      <c r="C101" s="185"/>
      <c r="D101" s="143"/>
      <c r="E101" s="143"/>
      <c r="F101" s="143"/>
      <c r="G101" s="143"/>
    </row>
    <row r="102" spans="1:7" ht="18" x14ac:dyDescent="0.25">
      <c r="A102" s="65"/>
      <c r="B102" s="143"/>
      <c r="C102" s="185"/>
      <c r="D102" s="143"/>
      <c r="E102" s="143"/>
      <c r="F102" s="143"/>
      <c r="G102" s="143"/>
    </row>
    <row r="103" spans="1:7" ht="18" x14ac:dyDescent="0.25">
      <c r="A103" s="65"/>
      <c r="B103" s="143"/>
      <c r="C103" s="185"/>
      <c r="D103" s="143"/>
      <c r="E103" s="143"/>
      <c r="F103" s="143"/>
      <c r="G103" s="143"/>
    </row>
  </sheetData>
  <conditionalFormatting sqref="D1:D3 D104:D65274">
    <cfRule type="cellIs" dxfId="2865" priority="314" operator="equal">
      <formula>$Q$2</formula>
    </cfRule>
  </conditionalFormatting>
  <conditionalFormatting sqref="D12:D13">
    <cfRule type="cellIs" dxfId="2864" priority="85" operator="equal">
      <formula>$AA$2</formula>
    </cfRule>
    <cfRule type="cellIs" dxfId="2863" priority="86" operator="equal">
      <formula>$Z$2</formula>
    </cfRule>
    <cfRule type="cellIs" dxfId="2862" priority="87" operator="equal">
      <formula>$Y$2</formula>
    </cfRule>
    <cfRule type="cellIs" dxfId="2861" priority="88" operator="equal">
      <formula>$X$2</formula>
    </cfRule>
    <cfRule type="cellIs" dxfId="2860" priority="89" operator="equal">
      <formula>$W$2</formula>
    </cfRule>
    <cfRule type="cellIs" dxfId="2859" priority="90" operator="equal">
      <formula>$V$2</formula>
    </cfRule>
    <cfRule type="cellIs" dxfId="2858" priority="91" operator="equal">
      <formula>$U$2</formula>
    </cfRule>
    <cfRule type="cellIs" dxfId="2857" priority="92" operator="equal">
      <formula>$T$2</formula>
    </cfRule>
    <cfRule type="cellIs" dxfId="2856" priority="93" operator="equal">
      <formula>$S$2</formula>
    </cfRule>
    <cfRule type="cellIs" dxfId="2855" priority="94" operator="equal">
      <formula>$R$2</formula>
    </cfRule>
  </conditionalFormatting>
  <conditionalFormatting sqref="D12:D13">
    <cfRule type="cellIs" dxfId="2854" priority="96" operator="equal">
      <formula>$P$2</formula>
    </cfRule>
  </conditionalFormatting>
  <conditionalFormatting sqref="D12:D13">
    <cfRule type="cellIs" dxfId="2853" priority="95" operator="equal">
      <formula>$Q$2</formula>
    </cfRule>
  </conditionalFormatting>
  <conditionalFormatting sqref="D14 D48 D52:D103">
    <cfRule type="cellIs" dxfId="2852" priority="73" operator="equal">
      <formula>$AA$2</formula>
    </cfRule>
    <cfRule type="cellIs" dxfId="2851" priority="74" operator="equal">
      <formula>$Z$2</formula>
    </cfRule>
    <cfRule type="cellIs" dxfId="2850" priority="75" operator="equal">
      <formula>$Y$2</formula>
    </cfRule>
    <cfRule type="cellIs" dxfId="2849" priority="76" operator="equal">
      <formula>$X$2</formula>
    </cfRule>
    <cfRule type="cellIs" dxfId="2848" priority="77" operator="equal">
      <formula>$W$2</formula>
    </cfRule>
    <cfRule type="cellIs" dxfId="2847" priority="78" operator="equal">
      <formula>$V$2</formula>
    </cfRule>
    <cfRule type="cellIs" dxfId="2846" priority="79" operator="equal">
      <formula>$U$2</formula>
    </cfRule>
    <cfRule type="cellIs" dxfId="2845" priority="80" operator="equal">
      <formula>$T$2</formula>
    </cfRule>
    <cfRule type="cellIs" dxfId="2844" priority="81" operator="equal">
      <formula>$S$2</formula>
    </cfRule>
    <cfRule type="cellIs" dxfId="2843" priority="82" operator="equal">
      <formula>$R$2</formula>
    </cfRule>
  </conditionalFormatting>
  <conditionalFormatting sqref="D14 D48 D52:D103">
    <cfRule type="cellIs" dxfId="2842" priority="84" operator="equal">
      <formula>$P$2</formula>
    </cfRule>
  </conditionalFormatting>
  <conditionalFormatting sqref="D14 D48 D52:D103">
    <cfRule type="cellIs" dxfId="2841" priority="83" operator="equal">
      <formula>$Q$2</formula>
    </cfRule>
  </conditionalFormatting>
  <conditionalFormatting sqref="D15:D40">
    <cfRule type="cellIs" dxfId="2840" priority="61" operator="equal">
      <formula>$AA$2</formula>
    </cfRule>
    <cfRule type="cellIs" dxfId="2839" priority="62" operator="equal">
      <formula>$Z$2</formula>
    </cfRule>
    <cfRule type="cellIs" dxfId="2838" priority="63" operator="equal">
      <formula>$Y$2</formula>
    </cfRule>
    <cfRule type="cellIs" dxfId="2837" priority="64" operator="equal">
      <formula>$X$2</formula>
    </cfRule>
    <cfRule type="cellIs" dxfId="2836" priority="65" operator="equal">
      <formula>$W$2</formula>
    </cfRule>
    <cfRule type="cellIs" dxfId="2835" priority="66" operator="equal">
      <formula>$V$2</formula>
    </cfRule>
    <cfRule type="cellIs" dxfId="2834" priority="67" operator="equal">
      <formula>$U$2</formula>
    </cfRule>
    <cfRule type="cellIs" dxfId="2833" priority="68" operator="equal">
      <formula>$T$2</formula>
    </cfRule>
    <cfRule type="cellIs" dxfId="2832" priority="69" operator="equal">
      <formula>$S$2</formula>
    </cfRule>
    <cfRule type="cellIs" dxfId="2831" priority="70" operator="equal">
      <formula>$R$2</formula>
    </cfRule>
  </conditionalFormatting>
  <conditionalFormatting sqref="D15:D40">
    <cfRule type="cellIs" dxfId="2830" priority="72" operator="equal">
      <formula>$P$2</formula>
    </cfRule>
  </conditionalFormatting>
  <conditionalFormatting sqref="D15:D40">
    <cfRule type="cellIs" dxfId="2829" priority="71" operator="equal">
      <formula>$Q$2</formula>
    </cfRule>
  </conditionalFormatting>
  <conditionalFormatting sqref="D41">
    <cfRule type="cellIs" dxfId="2828" priority="49" operator="equal">
      <formula>$AA$2</formula>
    </cfRule>
    <cfRule type="cellIs" dxfId="2827" priority="50" operator="equal">
      <formula>$Z$2</formula>
    </cfRule>
    <cfRule type="cellIs" dxfId="2826" priority="51" operator="equal">
      <formula>$Y$2</formula>
    </cfRule>
    <cfRule type="cellIs" dxfId="2825" priority="52" operator="equal">
      <formula>$X$2</formula>
    </cfRule>
    <cfRule type="cellIs" dxfId="2824" priority="53" operator="equal">
      <formula>$W$2</formula>
    </cfRule>
    <cfRule type="cellIs" dxfId="2823" priority="54" operator="equal">
      <formula>$V$2</formula>
    </cfRule>
    <cfRule type="cellIs" dxfId="2822" priority="55" operator="equal">
      <formula>$U$2</formula>
    </cfRule>
    <cfRule type="cellIs" dxfId="2821" priority="56" operator="equal">
      <formula>$T$2</formula>
    </cfRule>
    <cfRule type="cellIs" dxfId="2820" priority="57" operator="equal">
      <formula>$S$2</formula>
    </cfRule>
    <cfRule type="cellIs" dxfId="2819" priority="58" operator="equal">
      <formula>$R$2</formula>
    </cfRule>
  </conditionalFormatting>
  <conditionalFormatting sqref="D41">
    <cfRule type="cellIs" dxfId="2818" priority="60" operator="equal">
      <formula>$P$2</formula>
    </cfRule>
  </conditionalFormatting>
  <conditionalFormatting sqref="D41">
    <cfRule type="cellIs" dxfId="2817" priority="59" operator="equal">
      <formula>$Q$2</formula>
    </cfRule>
  </conditionalFormatting>
  <conditionalFormatting sqref="D42:D47">
    <cfRule type="cellIs" dxfId="2816" priority="37" operator="equal">
      <formula>$AA$2</formula>
    </cfRule>
    <cfRule type="cellIs" dxfId="2815" priority="38" operator="equal">
      <formula>$Z$2</formula>
    </cfRule>
    <cfRule type="cellIs" dxfId="2814" priority="39" operator="equal">
      <formula>$Y$2</formula>
    </cfRule>
    <cfRule type="cellIs" dxfId="2813" priority="40" operator="equal">
      <formula>$X$2</formula>
    </cfRule>
    <cfRule type="cellIs" dxfId="2812" priority="41" operator="equal">
      <formula>$W$2</formula>
    </cfRule>
    <cfRule type="cellIs" dxfId="2811" priority="42" operator="equal">
      <formula>$V$2</formula>
    </cfRule>
    <cfRule type="cellIs" dxfId="2810" priority="43" operator="equal">
      <formula>$U$2</formula>
    </cfRule>
    <cfRule type="cellIs" dxfId="2809" priority="44" operator="equal">
      <formula>$T$2</formula>
    </cfRule>
    <cfRule type="cellIs" dxfId="2808" priority="45" operator="equal">
      <formula>$S$2</formula>
    </cfRule>
    <cfRule type="cellIs" dxfId="2807" priority="46" operator="equal">
      <formula>$R$2</formula>
    </cfRule>
  </conditionalFormatting>
  <conditionalFormatting sqref="D42:D47">
    <cfRule type="cellIs" dxfId="2806" priority="48" operator="equal">
      <formula>$P$2</formula>
    </cfRule>
  </conditionalFormatting>
  <conditionalFormatting sqref="D42:D47">
    <cfRule type="cellIs" dxfId="2805" priority="47" operator="equal">
      <formula>$Q$2</formula>
    </cfRule>
  </conditionalFormatting>
  <conditionalFormatting sqref="D51">
    <cfRule type="cellIs" dxfId="2804" priority="1" operator="equal">
      <formula>$AA$2</formula>
    </cfRule>
    <cfRule type="cellIs" dxfId="2803" priority="2" operator="equal">
      <formula>$Z$2</formula>
    </cfRule>
    <cfRule type="cellIs" dxfId="2802" priority="3" operator="equal">
      <formula>$Y$2</formula>
    </cfRule>
    <cfRule type="cellIs" dxfId="2801" priority="4" operator="equal">
      <formula>$X$2</formula>
    </cfRule>
    <cfRule type="cellIs" dxfId="2800" priority="5" operator="equal">
      <formula>$W$2</formula>
    </cfRule>
    <cfRule type="cellIs" dxfId="2799" priority="6" operator="equal">
      <formula>$V$2</formula>
    </cfRule>
    <cfRule type="cellIs" dxfId="2798" priority="7" operator="equal">
      <formula>$U$2</formula>
    </cfRule>
    <cfRule type="cellIs" dxfId="2797" priority="8" operator="equal">
      <formula>$T$2</formula>
    </cfRule>
    <cfRule type="cellIs" dxfId="2796" priority="9" operator="equal">
      <formula>$S$2</formula>
    </cfRule>
    <cfRule type="cellIs" dxfId="2795" priority="10" operator="equal">
      <formula>$R$2</formula>
    </cfRule>
  </conditionalFormatting>
  <conditionalFormatting sqref="D49">
    <cfRule type="cellIs" dxfId="2794" priority="25" operator="equal">
      <formula>$AA$2</formula>
    </cfRule>
    <cfRule type="cellIs" dxfId="2793" priority="26" operator="equal">
      <formula>$Z$2</formula>
    </cfRule>
    <cfRule type="cellIs" dxfId="2792" priority="27" operator="equal">
      <formula>$Y$2</formula>
    </cfRule>
    <cfRule type="cellIs" dxfId="2791" priority="28" operator="equal">
      <formula>$X$2</formula>
    </cfRule>
    <cfRule type="cellIs" dxfId="2790" priority="29" operator="equal">
      <formula>$W$2</formula>
    </cfRule>
    <cfRule type="cellIs" dxfId="2789" priority="30" operator="equal">
      <formula>$V$2</formula>
    </cfRule>
    <cfRule type="cellIs" dxfId="2788" priority="31" operator="equal">
      <formula>$U$2</formula>
    </cfRule>
    <cfRule type="cellIs" dxfId="2787" priority="32" operator="equal">
      <formula>$T$2</formula>
    </cfRule>
    <cfRule type="cellIs" dxfId="2786" priority="33" operator="equal">
      <formula>$S$2</formula>
    </cfRule>
    <cfRule type="cellIs" dxfId="2785" priority="34" operator="equal">
      <formula>$R$2</formula>
    </cfRule>
  </conditionalFormatting>
  <conditionalFormatting sqref="D49">
    <cfRule type="cellIs" dxfId="2784" priority="36" operator="equal">
      <formula>$P$2</formula>
    </cfRule>
  </conditionalFormatting>
  <conditionalFormatting sqref="D49">
    <cfRule type="cellIs" dxfId="2783" priority="35" operator="equal">
      <formula>$Q$2</formula>
    </cfRule>
  </conditionalFormatting>
  <conditionalFormatting sqref="D50">
    <cfRule type="cellIs" dxfId="2782" priority="13" operator="equal">
      <formula>$AA$2</formula>
    </cfRule>
    <cfRule type="cellIs" dxfId="2781" priority="14" operator="equal">
      <formula>$Z$2</formula>
    </cfRule>
    <cfRule type="cellIs" dxfId="2780" priority="15" operator="equal">
      <formula>$Y$2</formula>
    </cfRule>
    <cfRule type="cellIs" dxfId="2779" priority="16" operator="equal">
      <formula>$X$2</formula>
    </cfRule>
    <cfRule type="cellIs" dxfId="2778" priority="17" operator="equal">
      <formula>$W$2</formula>
    </cfRule>
    <cfRule type="cellIs" dxfId="2777" priority="18" operator="equal">
      <formula>$V$2</formula>
    </cfRule>
    <cfRule type="cellIs" dxfId="2776" priority="19" operator="equal">
      <formula>$U$2</formula>
    </cfRule>
    <cfRule type="cellIs" dxfId="2775" priority="20" operator="equal">
      <formula>$T$2</formula>
    </cfRule>
    <cfRule type="cellIs" dxfId="2774" priority="21" operator="equal">
      <formula>$S$2</formula>
    </cfRule>
    <cfRule type="cellIs" dxfId="2773" priority="22" operator="equal">
      <formula>$R$2</formula>
    </cfRule>
  </conditionalFormatting>
  <conditionalFormatting sqref="D50">
    <cfRule type="cellIs" dxfId="2772" priority="24" operator="equal">
      <formula>$P$2</formula>
    </cfRule>
  </conditionalFormatting>
  <conditionalFormatting sqref="D50">
    <cfRule type="cellIs" dxfId="2771" priority="23" operator="equal">
      <formula>$Q$2</formula>
    </cfRule>
  </conditionalFormatting>
  <conditionalFormatting sqref="D51">
    <cfRule type="cellIs" dxfId="2770" priority="12" operator="equal">
      <formula>$P$2</formula>
    </cfRule>
  </conditionalFormatting>
  <conditionalFormatting sqref="D51">
    <cfRule type="cellIs" dxfId="2769" priority="11" operator="equal">
      <formula>$Q$2</formula>
    </cfRule>
  </conditionalFormatting>
  <dataValidations count="1">
    <dataValidation type="list" allowBlank="1" showInputMessage="1" showErrorMessage="1" sqref="E4 E6 E8:E13 E41:E4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53"/>
  <sheetViews>
    <sheetView showGridLines="0" rightToLeft="1" zoomScaleNormal="100" workbookViewId="0">
      <selection activeCell="G1" sqref="G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" style="2" customWidth="1"/>
    <col min="7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G1" s="130" t="s">
        <v>80</v>
      </c>
      <c r="H1" s="37"/>
      <c r="I1" s="37"/>
      <c r="J1" s="37"/>
    </row>
    <row r="2" spans="1:28" ht="29.25" thickBot="1" x14ac:dyDescent="0.6">
      <c r="A2" s="18"/>
      <c r="B2" s="18"/>
      <c r="C2" s="18"/>
      <c r="D2" s="18"/>
      <c r="E2" s="1" t="s">
        <v>35</v>
      </c>
      <c r="F2" s="1"/>
      <c r="H2" s="18"/>
      <c r="I2" s="18"/>
      <c r="J2" s="64" t="e">
        <f>SUM(K:K)/COUNT(K:K)</f>
        <v>#DIV/0!</v>
      </c>
      <c r="K2" s="105" t="s">
        <v>91</v>
      </c>
      <c r="L2" s="18">
        <f>COUNT(K:K)</f>
        <v>0</v>
      </c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81</v>
      </c>
      <c r="G3" s="43" t="s">
        <v>2</v>
      </c>
      <c r="H3" s="44" t="s">
        <v>52</v>
      </c>
      <c r="I3" s="128" t="s">
        <v>88</v>
      </c>
      <c r="J3" s="34" t="s">
        <v>86</v>
      </c>
      <c r="K3" s="34" t="s">
        <v>79</v>
      </c>
      <c r="L3" s="35" t="s">
        <v>78</v>
      </c>
      <c r="Q3" s="26" t="s">
        <v>58</v>
      </c>
    </row>
    <row r="4" spans="1:28" s="85" customFormat="1" ht="18.75" customHeight="1" x14ac:dyDescent="0.45">
      <c r="A4" s="65">
        <v>1</v>
      </c>
      <c r="B4" s="143" t="s">
        <v>853</v>
      </c>
      <c r="C4" s="145" t="s">
        <v>90</v>
      </c>
      <c r="D4" s="143" t="s">
        <v>839</v>
      </c>
      <c r="E4" s="143" t="s">
        <v>875</v>
      </c>
      <c r="F4" s="143" t="s">
        <v>1039</v>
      </c>
      <c r="G4" s="143" t="s">
        <v>1040</v>
      </c>
      <c r="H4" s="65"/>
      <c r="I4" s="88"/>
      <c r="J4" s="56"/>
      <c r="K4" s="32"/>
      <c r="L4" s="32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/>
      <c r="C5" s="142"/>
      <c r="D5" s="65"/>
      <c r="E5" s="65"/>
      <c r="F5" s="65"/>
      <c r="G5" s="65"/>
      <c r="H5" s="65"/>
      <c r="I5" s="87"/>
      <c r="J5" s="31"/>
      <c r="K5" s="31"/>
      <c r="L5" s="31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170"/>
      <c r="C6" s="170"/>
      <c r="D6" s="65"/>
      <c r="E6" s="65"/>
      <c r="F6" s="65"/>
      <c r="G6" s="65"/>
      <c r="H6" s="65"/>
      <c r="I6" s="87"/>
      <c r="J6" s="31"/>
      <c r="K6" s="31"/>
      <c r="L6" s="31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170"/>
      <c r="C7" s="170"/>
      <c r="D7" s="65"/>
      <c r="E7" s="65"/>
      <c r="F7" s="65"/>
      <c r="G7" s="65"/>
      <c r="H7" s="65"/>
      <c r="I7" s="87"/>
      <c r="J7" s="31"/>
      <c r="K7" s="31"/>
      <c r="L7" s="31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7.25" x14ac:dyDescent="0.4">
      <c r="D8" s="92"/>
    </row>
    <row r="9" spans="1:28" s="85" customFormat="1" ht="17.25" x14ac:dyDescent="0.4">
      <c r="D9" s="92"/>
    </row>
    <row r="10" spans="1:28" s="85" customFormat="1" ht="17.25" x14ac:dyDescent="0.4">
      <c r="D10" s="92"/>
    </row>
    <row r="11" spans="1:28" s="85" customFormat="1" ht="17.25" x14ac:dyDescent="0.4">
      <c r="D11" s="92"/>
    </row>
    <row r="12" spans="1:28" s="85" customFormat="1" ht="17.25" x14ac:dyDescent="0.4">
      <c r="D12" s="92"/>
    </row>
    <row r="13" spans="1:28" s="85" customFormat="1" ht="17.25" x14ac:dyDescent="0.4">
      <c r="D13" s="92"/>
    </row>
    <row r="14" spans="1:28" s="85" customFormat="1" ht="17.25" x14ac:dyDescent="0.4">
      <c r="D14" s="92"/>
    </row>
    <row r="15" spans="1:28" s="85" customFormat="1" ht="17.25" x14ac:dyDescent="0.4">
      <c r="D15" s="92"/>
    </row>
    <row r="16" spans="1:28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</sheetData>
  <conditionalFormatting sqref="D1:D3 D8:D65489">
    <cfRule type="cellIs" dxfId="1573" priority="25" operator="equal">
      <formula>$R$2</formula>
    </cfRule>
  </conditionalFormatting>
  <conditionalFormatting sqref="D5:D7">
    <cfRule type="cellIs" dxfId="1572" priority="13" operator="equal">
      <formula>$AB$2</formula>
    </cfRule>
    <cfRule type="cellIs" dxfId="1571" priority="14" operator="equal">
      <formula>$AA$2</formula>
    </cfRule>
    <cfRule type="cellIs" dxfId="1570" priority="15" operator="equal">
      <formula>$Z$2</formula>
    </cfRule>
    <cfRule type="cellIs" dxfId="1569" priority="16" operator="equal">
      <formula>$Y$2</formula>
    </cfRule>
    <cfRule type="cellIs" dxfId="1568" priority="17" operator="equal">
      <formula>$X$2</formula>
    </cfRule>
    <cfRule type="cellIs" dxfId="1567" priority="18" operator="equal">
      <formula>$W$2</formula>
    </cfRule>
    <cfRule type="cellIs" dxfId="1566" priority="19" operator="equal">
      <formula>$V$2</formula>
    </cfRule>
    <cfRule type="cellIs" dxfId="1565" priority="20" operator="equal">
      <formula>$U$2</formula>
    </cfRule>
    <cfRule type="cellIs" dxfId="1564" priority="21" operator="equal">
      <formula>$T$2</formula>
    </cfRule>
    <cfRule type="cellIs" dxfId="1563" priority="22" operator="equal">
      <formula>$S$2</formula>
    </cfRule>
  </conditionalFormatting>
  <conditionalFormatting sqref="D5:D7">
    <cfRule type="cellIs" dxfId="1562" priority="24" operator="equal">
      <formula>$Q$2</formula>
    </cfRule>
  </conditionalFormatting>
  <conditionalFormatting sqref="D5:D7">
    <cfRule type="cellIs" dxfId="1561" priority="23" operator="equal">
      <formula>$R$2</formula>
    </cfRule>
  </conditionalFormatting>
  <conditionalFormatting sqref="D4">
    <cfRule type="cellIs" dxfId="1560" priority="1" operator="equal">
      <formula>$AA$2</formula>
    </cfRule>
    <cfRule type="cellIs" dxfId="1559" priority="2" operator="equal">
      <formula>$Z$2</formula>
    </cfRule>
    <cfRule type="cellIs" dxfId="1558" priority="3" operator="equal">
      <formula>$Y$2</formula>
    </cfRule>
    <cfRule type="cellIs" dxfId="1557" priority="4" operator="equal">
      <formula>$X$2</formula>
    </cfRule>
    <cfRule type="cellIs" dxfId="1556" priority="5" operator="equal">
      <formula>$W$2</formula>
    </cfRule>
    <cfRule type="cellIs" dxfId="1555" priority="6" operator="equal">
      <formula>$V$2</formula>
    </cfRule>
    <cfRule type="cellIs" dxfId="1554" priority="7" operator="equal">
      <formula>$U$2</formula>
    </cfRule>
    <cfRule type="cellIs" dxfId="1553" priority="8" operator="equal">
      <formula>$T$2</formula>
    </cfRule>
    <cfRule type="cellIs" dxfId="1552" priority="9" operator="equal">
      <formula>$S$2</formula>
    </cfRule>
    <cfRule type="cellIs" dxfId="1551" priority="10" operator="equal">
      <formula>$R$2</formula>
    </cfRule>
  </conditionalFormatting>
  <conditionalFormatting sqref="D4">
    <cfRule type="cellIs" dxfId="1550" priority="12" operator="equal">
      <formula>$P$2</formula>
    </cfRule>
  </conditionalFormatting>
  <conditionalFormatting sqref="D4">
    <cfRule type="cellIs" dxfId="1549" priority="11" operator="equal">
      <formula>$Q$2</formula>
    </cfRule>
  </conditionalFormatting>
  <dataValidations count="1">
    <dataValidation type="list" allowBlank="1" showInputMessage="1" showErrorMessage="1" sqref="E5:F5">
      <formula1>farayandha</formula1>
    </dataValidation>
  </dataValidations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5"/>
  <sheetViews>
    <sheetView showGridLines="0" rightToLeft="1" zoomScale="90" zoomScaleNormal="9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38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300</v>
      </c>
      <c r="C4" s="185" t="s">
        <v>90</v>
      </c>
      <c r="D4" s="143" t="s">
        <v>296</v>
      </c>
      <c r="E4" s="141" t="s">
        <v>135</v>
      </c>
      <c r="F4" s="65" t="s">
        <v>368</v>
      </c>
      <c r="G4" s="65" t="s">
        <v>352</v>
      </c>
      <c r="H4" s="88"/>
      <c r="I4" s="56"/>
      <c r="J4" s="32"/>
      <c r="K4" s="32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300</v>
      </c>
      <c r="C5" s="185" t="s">
        <v>90</v>
      </c>
      <c r="D5" s="143" t="s">
        <v>296</v>
      </c>
      <c r="E5" s="143" t="s">
        <v>3</v>
      </c>
      <c r="F5" s="143" t="s">
        <v>501</v>
      </c>
      <c r="G5" s="143" t="s">
        <v>75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/>
      <c r="B6" s="170"/>
      <c r="C6" s="170"/>
      <c r="D6" s="65"/>
      <c r="E6" s="65"/>
      <c r="F6" s="65"/>
      <c r="G6" s="65"/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/>
      <c r="B7" s="170"/>
      <c r="C7" s="170"/>
      <c r="D7" s="65"/>
      <c r="E7" s="65"/>
      <c r="F7" s="65"/>
      <c r="G7" s="65"/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92" customFormat="1" ht="17.25" x14ac:dyDescent="0.25"/>
    <row r="9" spans="1:27" s="92" customFormat="1" ht="17.25" x14ac:dyDescent="0.25"/>
    <row r="10" spans="1:27" s="92" customFormat="1" ht="17.25" x14ac:dyDescent="0.25"/>
    <row r="11" spans="1:27" s="92" customFormat="1" ht="17.25" x14ac:dyDescent="0.25"/>
    <row r="12" spans="1:27" s="92" customFormat="1" ht="17.25" x14ac:dyDescent="0.25"/>
    <row r="13" spans="1:27" s="92" customFormat="1" ht="17.25" x14ac:dyDescent="0.25"/>
    <row r="14" spans="1:27" s="92" customFormat="1" ht="17.25" x14ac:dyDescent="0.25"/>
    <row r="15" spans="1:27" s="92" customFormat="1" ht="17.25" x14ac:dyDescent="0.25"/>
    <row r="16" spans="1:27" s="92" customFormat="1" ht="17.25" x14ac:dyDescent="0.25"/>
    <row r="17" s="92" customFormat="1" ht="17.25" x14ac:dyDescent="0.25"/>
    <row r="18" s="92" customFormat="1" ht="17.25" x14ac:dyDescent="0.25"/>
    <row r="19" s="92" customFormat="1" ht="17.25" x14ac:dyDescent="0.25"/>
    <row r="20" s="92" customFormat="1" ht="17.25" x14ac:dyDescent="0.25"/>
    <row r="21" s="92" customFormat="1" ht="17.25" x14ac:dyDescent="0.25"/>
    <row r="22" s="92" customFormat="1" ht="17.25" x14ac:dyDescent="0.25"/>
    <row r="23" s="92" customFormat="1" ht="17.25" x14ac:dyDescent="0.25"/>
    <row r="24" s="92" customFormat="1" ht="17.25" x14ac:dyDescent="0.25"/>
    <row r="25" s="92" customFormat="1" ht="17.25" x14ac:dyDescent="0.25"/>
    <row r="26" s="92" customFormat="1" ht="17.25" x14ac:dyDescent="0.25"/>
    <row r="27" s="92" customFormat="1" ht="17.25" x14ac:dyDescent="0.25"/>
    <row r="28" s="92" customFormat="1" ht="17.25" x14ac:dyDescent="0.25"/>
    <row r="29" s="92" customFormat="1" ht="17.25" x14ac:dyDescent="0.25"/>
    <row r="30" s="92" customFormat="1" ht="17.25" x14ac:dyDescent="0.25"/>
    <row r="31" s="92" customFormat="1" ht="17.25" x14ac:dyDescent="0.25"/>
    <row r="32" s="92" customFormat="1" ht="17.25" x14ac:dyDescent="0.25"/>
    <row r="33" s="92" customFormat="1" ht="17.25" x14ac:dyDescent="0.25"/>
    <row r="34" s="92" customFormat="1" ht="17.25" x14ac:dyDescent="0.25"/>
    <row r="35" s="92" customFormat="1" ht="17.25" x14ac:dyDescent="0.25"/>
    <row r="36" s="92" customFormat="1" ht="17.25" x14ac:dyDescent="0.25"/>
    <row r="37" s="92" customFormat="1" ht="17.25" x14ac:dyDescent="0.25"/>
    <row r="38" s="92" customFormat="1" ht="17.25" x14ac:dyDescent="0.25"/>
    <row r="39" s="92" customFormat="1" ht="17.25" x14ac:dyDescent="0.25"/>
    <row r="40" s="92" customFormat="1" ht="17.25" x14ac:dyDescent="0.25"/>
    <row r="41" s="92" customFormat="1" ht="17.25" x14ac:dyDescent="0.25"/>
    <row r="42" s="92" customFormat="1" ht="17.25" x14ac:dyDescent="0.25"/>
    <row r="43" s="92" customFormat="1" ht="17.25" x14ac:dyDescent="0.25"/>
    <row r="44" s="92" customFormat="1" ht="17.25" x14ac:dyDescent="0.25"/>
    <row r="45" s="92" customFormat="1" ht="17.25" x14ac:dyDescent="0.25"/>
    <row r="46" s="92" customFormat="1" ht="17.25" x14ac:dyDescent="0.25"/>
    <row r="47" s="92" customFormat="1" ht="17.25" x14ac:dyDescent="0.25"/>
    <row r="48" s="92" customFormat="1" ht="17.25" x14ac:dyDescent="0.25"/>
    <row r="49" s="92" customFormat="1" ht="17.25" x14ac:dyDescent="0.25"/>
    <row r="50" s="92" customFormat="1" ht="17.25" x14ac:dyDescent="0.25"/>
    <row r="51" s="92" customFormat="1" ht="17.25" x14ac:dyDescent="0.25"/>
    <row r="52" s="92" customFormat="1" ht="17.25" x14ac:dyDescent="0.25"/>
    <row r="53" s="92" customFormat="1" ht="17.25" x14ac:dyDescent="0.25"/>
    <row r="54" s="92" customFormat="1" ht="17.25" x14ac:dyDescent="0.25"/>
    <row r="55" s="92" customFormat="1" ht="17.25" x14ac:dyDescent="0.25"/>
    <row r="56" s="92" customFormat="1" ht="17.25" x14ac:dyDescent="0.25"/>
    <row r="57" s="92" customFormat="1" ht="17.25" x14ac:dyDescent="0.25"/>
    <row r="58" s="92" customFormat="1" ht="17.25" x14ac:dyDescent="0.25"/>
    <row r="59" s="92" customFormat="1" ht="17.25" x14ac:dyDescent="0.25"/>
    <row r="60" s="92" customFormat="1" ht="17.25" x14ac:dyDescent="0.25"/>
    <row r="61" s="92" customFormat="1" ht="17.25" x14ac:dyDescent="0.25"/>
    <row r="62" s="92" customFormat="1" ht="17.25" x14ac:dyDescent="0.25"/>
    <row r="63" s="92" customFormat="1" ht="17.25" x14ac:dyDescent="0.25"/>
    <row r="64" s="92" customFormat="1" ht="17.25" x14ac:dyDescent="0.25"/>
    <row r="65" s="92" customFormat="1" ht="17.25" x14ac:dyDescent="0.25"/>
    <row r="66" s="92" customFormat="1" ht="17.25" x14ac:dyDescent="0.25"/>
    <row r="67" s="92" customFormat="1" ht="17.25" x14ac:dyDescent="0.25"/>
    <row r="68" s="92" customFormat="1" ht="17.25" x14ac:dyDescent="0.25"/>
    <row r="69" s="92" customFormat="1" ht="17.25" x14ac:dyDescent="0.25"/>
    <row r="70" s="92" customFormat="1" ht="17.25" x14ac:dyDescent="0.25"/>
    <row r="71" s="92" customFormat="1" ht="17.25" x14ac:dyDescent="0.25"/>
    <row r="72" s="92" customFormat="1" ht="17.25" x14ac:dyDescent="0.25"/>
    <row r="73" s="92" customFormat="1" ht="17.25" x14ac:dyDescent="0.25"/>
    <row r="74" s="92" customFormat="1" ht="17.25" x14ac:dyDescent="0.25"/>
    <row r="75" s="92" customFormat="1" ht="17.25" x14ac:dyDescent="0.25"/>
    <row r="76" s="92" customFormat="1" ht="17.25" x14ac:dyDescent="0.25"/>
    <row r="77" s="92" customFormat="1" ht="17.25" x14ac:dyDescent="0.25"/>
    <row r="78" s="92" customFormat="1" ht="17.25" x14ac:dyDescent="0.25"/>
    <row r="79" s="92" customFormat="1" ht="17.25" x14ac:dyDescent="0.25"/>
    <row r="80" s="92" customFormat="1" ht="17.25" x14ac:dyDescent="0.25"/>
    <row r="81" s="92" customFormat="1" ht="17.25" x14ac:dyDescent="0.25"/>
    <row r="82" s="92" customFormat="1" ht="17.25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</sheetData>
  <conditionalFormatting sqref="D1:D3 D8:D65418">
    <cfRule type="cellIs" dxfId="1548" priority="37" operator="equal">
      <formula>$Q$2</formula>
    </cfRule>
  </conditionalFormatting>
  <conditionalFormatting sqref="D6:D7">
    <cfRule type="cellIs" dxfId="1547" priority="25" operator="equal">
      <formula>$AA$2</formula>
    </cfRule>
    <cfRule type="cellIs" dxfId="1546" priority="26" operator="equal">
      <formula>$Z$2</formula>
    </cfRule>
    <cfRule type="cellIs" dxfId="1545" priority="27" operator="equal">
      <formula>$Y$2</formula>
    </cfRule>
    <cfRule type="cellIs" dxfId="1544" priority="28" operator="equal">
      <formula>$X$2</formula>
    </cfRule>
    <cfRule type="cellIs" dxfId="1543" priority="29" operator="equal">
      <formula>$W$2</formula>
    </cfRule>
    <cfRule type="cellIs" dxfId="1542" priority="30" operator="equal">
      <formula>$V$2</formula>
    </cfRule>
    <cfRule type="cellIs" dxfId="1541" priority="31" operator="equal">
      <formula>$U$2</formula>
    </cfRule>
    <cfRule type="cellIs" dxfId="1540" priority="32" operator="equal">
      <formula>$T$2</formula>
    </cfRule>
    <cfRule type="cellIs" dxfId="1539" priority="33" operator="equal">
      <formula>$S$2</formula>
    </cfRule>
    <cfRule type="cellIs" dxfId="1538" priority="34" operator="equal">
      <formula>$R$2</formula>
    </cfRule>
  </conditionalFormatting>
  <conditionalFormatting sqref="D6:D7">
    <cfRule type="cellIs" dxfId="1537" priority="36" operator="equal">
      <formula>$P$2</formula>
    </cfRule>
  </conditionalFormatting>
  <conditionalFormatting sqref="D6:D7">
    <cfRule type="cellIs" dxfId="1536" priority="35" operator="equal">
      <formula>$Q$2</formula>
    </cfRule>
  </conditionalFormatting>
  <conditionalFormatting sqref="D5">
    <cfRule type="cellIs" dxfId="1535" priority="13" operator="equal">
      <formula>$Z$2</formula>
    </cfRule>
    <cfRule type="cellIs" dxfId="1534" priority="14" operator="equal">
      <formula>$Y$2</formula>
    </cfRule>
    <cfRule type="cellIs" dxfId="1533" priority="15" operator="equal">
      <formula>$X$2</formula>
    </cfRule>
    <cfRule type="cellIs" dxfId="1532" priority="16" operator="equal">
      <formula>$W$2</formula>
    </cfRule>
    <cfRule type="cellIs" dxfId="1531" priority="17" operator="equal">
      <formula>$V$2</formula>
    </cfRule>
    <cfRule type="cellIs" dxfId="1530" priority="18" operator="equal">
      <formula>$U$2</formula>
    </cfRule>
    <cfRule type="cellIs" dxfId="1529" priority="19" operator="equal">
      <formula>$T$2</formula>
    </cfRule>
    <cfRule type="cellIs" dxfId="1528" priority="20" operator="equal">
      <formula>$S$2</formula>
    </cfRule>
    <cfRule type="cellIs" dxfId="1527" priority="21" operator="equal">
      <formula>$R$2</formula>
    </cfRule>
    <cfRule type="cellIs" dxfId="1526" priority="22" operator="equal">
      <formula>$Q$2</formula>
    </cfRule>
  </conditionalFormatting>
  <conditionalFormatting sqref="D5">
    <cfRule type="cellIs" dxfId="1525" priority="24" operator="equal">
      <formula>$O$2</formula>
    </cfRule>
  </conditionalFormatting>
  <conditionalFormatting sqref="D5">
    <cfRule type="cellIs" dxfId="1524" priority="23" operator="equal">
      <formula>$P$2</formula>
    </cfRule>
  </conditionalFormatting>
  <conditionalFormatting sqref="D4">
    <cfRule type="cellIs" dxfId="1523" priority="1" operator="equal">
      <formula>$Z$2</formula>
    </cfRule>
    <cfRule type="cellIs" dxfId="1522" priority="2" operator="equal">
      <formula>$Y$2</formula>
    </cfRule>
    <cfRule type="cellIs" dxfId="1521" priority="3" operator="equal">
      <formula>$X$2</formula>
    </cfRule>
    <cfRule type="cellIs" dxfId="1520" priority="4" operator="equal">
      <formula>$W$2</formula>
    </cfRule>
    <cfRule type="cellIs" dxfId="1519" priority="5" operator="equal">
      <formula>$V$2</formula>
    </cfRule>
    <cfRule type="cellIs" dxfId="1518" priority="6" operator="equal">
      <formula>$U$2</formula>
    </cfRule>
    <cfRule type="cellIs" dxfId="1517" priority="7" operator="equal">
      <formula>$T$2</formula>
    </cfRule>
    <cfRule type="cellIs" dxfId="1516" priority="8" operator="equal">
      <formula>$S$2</formula>
    </cfRule>
    <cfRule type="cellIs" dxfId="1515" priority="9" operator="equal">
      <formula>$R$2</formula>
    </cfRule>
    <cfRule type="cellIs" dxfId="1514" priority="10" operator="equal">
      <formula>$Q$2</formula>
    </cfRule>
  </conditionalFormatting>
  <conditionalFormatting sqref="D4">
    <cfRule type="cellIs" dxfId="1513" priority="12" operator="equal">
      <formula>$O$2</formula>
    </cfRule>
  </conditionalFormatting>
  <conditionalFormatting sqref="D4">
    <cfRule type="cellIs" dxfId="1512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295</v>
      </c>
      <c r="C4" s="151" t="s">
        <v>90</v>
      </c>
      <c r="D4" s="142" t="s">
        <v>296</v>
      </c>
      <c r="E4" s="65" t="s">
        <v>297</v>
      </c>
      <c r="F4" s="65" t="s">
        <v>298</v>
      </c>
      <c r="G4" s="65" t="s">
        <v>299</v>
      </c>
      <c r="H4" s="84" t="s">
        <v>92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295</v>
      </c>
      <c r="C5" s="151" t="s">
        <v>90</v>
      </c>
      <c r="D5" s="142" t="s">
        <v>296</v>
      </c>
      <c r="E5" s="65" t="s">
        <v>375</v>
      </c>
      <c r="F5" s="65" t="s">
        <v>376</v>
      </c>
      <c r="G5" s="65" t="s">
        <v>377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838</v>
      </c>
      <c r="C6" s="151" t="s">
        <v>90</v>
      </c>
      <c r="D6" s="142" t="s">
        <v>839</v>
      </c>
      <c r="E6" s="65" t="s">
        <v>645</v>
      </c>
      <c r="F6" s="65" t="s">
        <v>915</v>
      </c>
      <c r="G6" s="65" t="s">
        <v>346</v>
      </c>
      <c r="H6" s="87"/>
      <c r="I6" s="31"/>
      <c r="J6" s="31"/>
      <c r="K6" s="31"/>
      <c r="O6" s="86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7" s="85" customFormat="1" ht="18.75" customHeight="1" x14ac:dyDescent="0.45">
      <c r="A7" s="65">
        <v>4</v>
      </c>
      <c r="B7" s="65" t="s">
        <v>838</v>
      </c>
      <c r="C7" s="151" t="s">
        <v>90</v>
      </c>
      <c r="D7" s="142" t="s">
        <v>839</v>
      </c>
      <c r="E7" s="65" t="s">
        <v>645</v>
      </c>
      <c r="F7" s="65" t="s">
        <v>916</v>
      </c>
      <c r="G7" s="65" t="s">
        <v>346</v>
      </c>
      <c r="H7" s="87"/>
      <c r="I7" s="31"/>
      <c r="J7" s="31"/>
      <c r="K7" s="31"/>
      <c r="O7" s="86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27" s="85" customFormat="1" ht="18.75" customHeight="1" x14ac:dyDescent="0.45">
      <c r="A8" s="65">
        <v>5</v>
      </c>
      <c r="B8" s="65" t="s">
        <v>838</v>
      </c>
      <c r="C8" s="151" t="s">
        <v>90</v>
      </c>
      <c r="D8" s="142" t="s">
        <v>839</v>
      </c>
      <c r="E8" s="65" t="s">
        <v>532</v>
      </c>
      <c r="F8" s="65" t="s">
        <v>917</v>
      </c>
      <c r="G8" s="65" t="s">
        <v>346</v>
      </c>
      <c r="H8" s="87"/>
      <c r="I8" s="31"/>
      <c r="J8" s="31"/>
      <c r="K8" s="31"/>
      <c r="O8" s="86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7" s="85" customFormat="1" ht="18.75" customHeight="1" x14ac:dyDescent="0.45">
      <c r="A9" s="65">
        <v>6</v>
      </c>
      <c r="B9" s="65" t="s">
        <v>838</v>
      </c>
      <c r="C9" s="151" t="s">
        <v>90</v>
      </c>
      <c r="D9" s="142" t="s">
        <v>839</v>
      </c>
      <c r="E9" s="65" t="s">
        <v>532</v>
      </c>
      <c r="F9" s="65" t="s">
        <v>918</v>
      </c>
      <c r="G9" s="65" t="s">
        <v>346</v>
      </c>
      <c r="H9" s="87"/>
      <c r="I9" s="31"/>
      <c r="J9" s="31"/>
      <c r="K9" s="31"/>
      <c r="O9" s="86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s="85" customFormat="1" ht="18.75" customHeight="1" x14ac:dyDescent="0.45">
      <c r="A10" s="65">
        <v>7</v>
      </c>
      <c r="B10" s="65" t="s">
        <v>838</v>
      </c>
      <c r="C10" s="151" t="s">
        <v>90</v>
      </c>
      <c r="D10" s="142" t="s">
        <v>839</v>
      </c>
      <c r="E10" s="65" t="s">
        <v>532</v>
      </c>
      <c r="F10" s="65" t="s">
        <v>919</v>
      </c>
      <c r="G10" s="65" t="s">
        <v>346</v>
      </c>
      <c r="H10" s="87"/>
      <c r="I10" s="31"/>
      <c r="J10" s="31"/>
      <c r="K10" s="31"/>
      <c r="O10" s="86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7" s="85" customFormat="1" ht="18.75" customHeight="1" x14ac:dyDescent="0.45">
      <c r="A11" s="65">
        <v>3</v>
      </c>
      <c r="B11" s="65" t="s">
        <v>1125</v>
      </c>
      <c r="C11" s="151" t="s">
        <v>90</v>
      </c>
      <c r="D11" s="142" t="s">
        <v>839</v>
      </c>
      <c r="E11" s="65" t="s">
        <v>1198</v>
      </c>
      <c r="F11" s="65" t="s">
        <v>633</v>
      </c>
      <c r="G11" s="65" t="s">
        <v>1143</v>
      </c>
      <c r="H11" s="87"/>
      <c r="I11" s="31"/>
      <c r="J11" s="31"/>
      <c r="K11" s="31"/>
      <c r="O11" s="86" t="e">
        <f>#REF!</f>
        <v>#REF!</v>
      </c>
      <c r="P11" s="65">
        <f t="shared" ref="P11:AA11" si="2">COUNTIFS($E:$E,$O$11,$D:$D,P$2)</f>
        <v>0</v>
      </c>
      <c r="Q11" s="65">
        <f t="shared" si="2"/>
        <v>0</v>
      </c>
      <c r="R11" s="65">
        <f t="shared" si="2"/>
        <v>0</v>
      </c>
      <c r="S11" s="65">
        <f t="shared" si="2"/>
        <v>0</v>
      </c>
      <c r="T11" s="65">
        <f t="shared" si="2"/>
        <v>0</v>
      </c>
      <c r="U11" s="65">
        <f t="shared" si="2"/>
        <v>0</v>
      </c>
      <c r="V11" s="65">
        <f t="shared" si="2"/>
        <v>0</v>
      </c>
      <c r="W11" s="65">
        <f t="shared" si="2"/>
        <v>0</v>
      </c>
      <c r="X11" s="65">
        <f t="shared" si="2"/>
        <v>0</v>
      </c>
      <c r="Y11" s="65">
        <f t="shared" si="2"/>
        <v>0</v>
      </c>
      <c r="Z11" s="65">
        <f t="shared" si="2"/>
        <v>0</v>
      </c>
      <c r="AA11" s="65">
        <f t="shared" si="2"/>
        <v>0</v>
      </c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</sheetData>
  <conditionalFormatting sqref="D1:D3 D12:D65368">
    <cfRule type="cellIs" dxfId="1511" priority="109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74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37"/>
      <c r="H1" s="37"/>
      <c r="I1" s="37"/>
    </row>
    <row r="2" spans="1:28" ht="28.5" x14ac:dyDescent="0.55000000000000004">
      <c r="A2" s="18"/>
      <c r="B2" s="18"/>
      <c r="C2" s="18"/>
      <c r="D2" s="18"/>
      <c r="E2" s="1" t="s">
        <v>17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102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115</v>
      </c>
      <c r="C4" s="151" t="s">
        <v>90</v>
      </c>
      <c r="D4" s="142" t="s">
        <v>117</v>
      </c>
      <c r="E4" s="65" t="s">
        <v>50</v>
      </c>
      <c r="F4" s="65" t="s">
        <v>142</v>
      </c>
      <c r="G4" s="65" t="s">
        <v>153</v>
      </c>
      <c r="H4" s="65"/>
      <c r="I4" s="65"/>
      <c r="J4" s="65"/>
      <c r="K4" s="65"/>
      <c r="L4" s="65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 t="s">
        <v>115</v>
      </c>
      <c r="C5" s="151" t="s">
        <v>90</v>
      </c>
      <c r="D5" s="142" t="s">
        <v>117</v>
      </c>
      <c r="E5" s="65" t="s">
        <v>50</v>
      </c>
      <c r="F5" s="65" t="s">
        <v>143</v>
      </c>
      <c r="G5" s="141" t="s">
        <v>154</v>
      </c>
      <c r="H5" s="65"/>
      <c r="I5" s="65"/>
      <c r="J5" s="65"/>
      <c r="K5" s="65"/>
      <c r="L5" s="141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115</v>
      </c>
      <c r="C6" s="151" t="s">
        <v>90</v>
      </c>
      <c r="D6" s="142" t="s">
        <v>117</v>
      </c>
      <c r="E6" s="65" t="s">
        <v>50</v>
      </c>
      <c r="F6" s="65" t="s">
        <v>144</v>
      </c>
      <c r="G6" s="141" t="s">
        <v>155</v>
      </c>
      <c r="H6" s="65"/>
      <c r="I6" s="65"/>
      <c r="J6" s="65"/>
      <c r="K6" s="65"/>
      <c r="L6" s="141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65" t="s">
        <v>115</v>
      </c>
      <c r="C7" s="151" t="s">
        <v>90</v>
      </c>
      <c r="D7" s="142" t="s">
        <v>117</v>
      </c>
      <c r="E7" s="65" t="s">
        <v>50</v>
      </c>
      <c r="F7" s="65" t="s">
        <v>145</v>
      </c>
      <c r="G7" s="141" t="s">
        <v>156</v>
      </c>
      <c r="H7" s="65"/>
      <c r="I7" s="65"/>
      <c r="J7" s="65"/>
      <c r="K7" s="65"/>
      <c r="L7" s="141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customHeight="1" x14ac:dyDescent="0.45">
      <c r="A8" s="65">
        <v>5</v>
      </c>
      <c r="B8" s="65" t="s">
        <v>115</v>
      </c>
      <c r="C8" s="151" t="s">
        <v>90</v>
      </c>
      <c r="D8" s="142" t="s">
        <v>117</v>
      </c>
      <c r="E8" s="65" t="s">
        <v>50</v>
      </c>
      <c r="F8" s="65" t="s">
        <v>146</v>
      </c>
      <c r="G8" s="141" t="s">
        <v>157</v>
      </c>
      <c r="H8" s="141"/>
      <c r="I8" s="141"/>
      <c r="J8" s="65"/>
      <c r="K8" s="65"/>
      <c r="L8" s="141"/>
      <c r="P8" s="86" t="e">
        <f>#REF!</f>
        <v>#REF!</v>
      </c>
      <c r="Q8" s="65">
        <f t="shared" ref="Q8:AB8" si="4">COUNTIFS($E:$E,$P$8,$D:$D,Q$2)</f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  <c r="AB8" s="65">
        <f t="shared" si="4"/>
        <v>0</v>
      </c>
    </row>
    <row r="9" spans="1:28" s="85" customFormat="1" ht="18.75" customHeight="1" x14ac:dyDescent="0.45">
      <c r="A9" s="65">
        <v>6</v>
      </c>
      <c r="B9" s="65" t="s">
        <v>115</v>
      </c>
      <c r="C9" s="151" t="s">
        <v>90</v>
      </c>
      <c r="D9" s="142" t="s">
        <v>117</v>
      </c>
      <c r="E9" s="65" t="s">
        <v>50</v>
      </c>
      <c r="F9" s="65" t="s">
        <v>147</v>
      </c>
      <c r="G9" s="141" t="s">
        <v>158</v>
      </c>
      <c r="H9" s="141"/>
      <c r="I9" s="141"/>
      <c r="J9" s="65"/>
      <c r="K9" s="65"/>
      <c r="L9" s="141"/>
      <c r="P9" s="86" t="e">
        <f>#REF!</f>
        <v>#REF!</v>
      </c>
      <c r="Q9" s="65">
        <f t="shared" ref="Q9:AB9" si="5">COUNTIFS($E:$E,$P$9,$D:$D,Q$2)</f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  <c r="AB9" s="65">
        <f t="shared" si="5"/>
        <v>0</v>
      </c>
    </row>
    <row r="10" spans="1:28" s="85" customFormat="1" ht="18.75" customHeight="1" x14ac:dyDescent="0.45">
      <c r="A10" s="65">
        <v>7</v>
      </c>
      <c r="B10" s="65" t="s">
        <v>115</v>
      </c>
      <c r="C10" s="151" t="s">
        <v>90</v>
      </c>
      <c r="D10" s="142" t="s">
        <v>117</v>
      </c>
      <c r="E10" s="65" t="s">
        <v>50</v>
      </c>
      <c r="F10" s="65" t="s">
        <v>148</v>
      </c>
      <c r="G10" s="141" t="s">
        <v>159</v>
      </c>
      <c r="H10" s="141"/>
      <c r="I10" s="141"/>
      <c r="J10" s="65"/>
      <c r="K10" s="65"/>
      <c r="L10" s="141"/>
      <c r="P10" s="86" t="e">
        <f>#REF!</f>
        <v>#REF!</v>
      </c>
      <c r="Q10" s="65">
        <f t="shared" ref="Q10:AB10" si="6">COUNTIFS($E:$E,$P$10,$D:$D,Q$2)</f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  <c r="AB10" s="65">
        <f t="shared" si="6"/>
        <v>0</v>
      </c>
    </row>
    <row r="11" spans="1:28" s="85" customFormat="1" ht="18.75" customHeight="1" x14ac:dyDescent="0.45">
      <c r="A11" s="65">
        <v>8</v>
      </c>
      <c r="B11" s="65" t="s">
        <v>115</v>
      </c>
      <c r="C11" s="151" t="s">
        <v>90</v>
      </c>
      <c r="D11" s="142" t="s">
        <v>117</v>
      </c>
      <c r="E11" s="65" t="s">
        <v>50</v>
      </c>
      <c r="F11" s="65" t="s">
        <v>149</v>
      </c>
      <c r="G11" s="141" t="s">
        <v>160</v>
      </c>
      <c r="H11" s="141"/>
      <c r="I11" s="65"/>
      <c r="J11" s="65"/>
      <c r="K11" s="65"/>
      <c r="L11" s="141"/>
      <c r="P11" s="86" t="e">
        <f>#REF!</f>
        <v>#REF!</v>
      </c>
      <c r="Q11" s="65">
        <f t="shared" ref="Q11:AB11" si="7">COUNTIFS($E:$E,$P$11,$D:$D,Q$2)</f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  <c r="AB11" s="65">
        <f t="shared" si="7"/>
        <v>0</v>
      </c>
    </row>
    <row r="12" spans="1:28" s="85" customFormat="1" ht="18.75" customHeight="1" x14ac:dyDescent="0.45">
      <c r="A12" s="65">
        <v>9</v>
      </c>
      <c r="B12" s="65" t="s">
        <v>115</v>
      </c>
      <c r="C12" s="151" t="s">
        <v>90</v>
      </c>
      <c r="D12" s="142" t="s">
        <v>117</v>
      </c>
      <c r="E12" s="65" t="s">
        <v>50</v>
      </c>
      <c r="F12" s="65" t="s">
        <v>150</v>
      </c>
      <c r="G12" s="141" t="s">
        <v>161</v>
      </c>
      <c r="H12" s="141"/>
      <c r="I12" s="65"/>
      <c r="J12" s="65"/>
      <c r="K12" s="65"/>
      <c r="L12" s="141"/>
      <c r="P12" s="86" t="e">
        <f>#REF!</f>
        <v>#REF!</v>
      </c>
      <c r="Q12" s="65">
        <f t="shared" ref="Q12:AB12" si="8">COUNTIFS($E:$E,$P$12,$D:$D,Q$2)</f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si="8"/>
        <v>0</v>
      </c>
      <c r="AB12" s="65">
        <f t="shared" si="8"/>
        <v>0</v>
      </c>
    </row>
    <row r="13" spans="1:28" s="85" customFormat="1" ht="18.75" customHeight="1" x14ac:dyDescent="0.45">
      <c r="A13" s="65">
        <v>10</v>
      </c>
      <c r="B13" s="65" t="s">
        <v>115</v>
      </c>
      <c r="C13" s="151" t="s">
        <v>90</v>
      </c>
      <c r="D13" s="142" t="s">
        <v>117</v>
      </c>
      <c r="E13" s="65" t="s">
        <v>50</v>
      </c>
      <c r="F13" s="65" t="s">
        <v>151</v>
      </c>
      <c r="G13" s="141" t="s">
        <v>162</v>
      </c>
      <c r="H13" s="65"/>
      <c r="I13" s="65"/>
      <c r="J13" s="65"/>
      <c r="K13" s="65"/>
      <c r="L13" s="141"/>
      <c r="P13" s="86" t="e">
        <f>#REF!</f>
        <v>#REF!</v>
      </c>
      <c r="Q13" s="65">
        <f t="shared" ref="Q13:AB13" si="9">COUNTIFS($E:$E,$P$13,$D:$D,Q$2)</f>
        <v>0</v>
      </c>
      <c r="R13" s="65">
        <f t="shared" si="9"/>
        <v>0</v>
      </c>
      <c r="S13" s="65">
        <f t="shared" si="9"/>
        <v>0</v>
      </c>
      <c r="T13" s="65">
        <f t="shared" si="9"/>
        <v>0</v>
      </c>
      <c r="U13" s="65">
        <f t="shared" si="9"/>
        <v>0</v>
      </c>
      <c r="V13" s="65">
        <f t="shared" si="9"/>
        <v>0</v>
      </c>
      <c r="W13" s="65">
        <f t="shared" si="9"/>
        <v>0</v>
      </c>
      <c r="X13" s="65">
        <f t="shared" si="9"/>
        <v>0</v>
      </c>
      <c r="Y13" s="65">
        <f t="shared" si="9"/>
        <v>0</v>
      </c>
      <c r="Z13" s="65">
        <f t="shared" si="9"/>
        <v>0</v>
      </c>
      <c r="AA13" s="65">
        <f t="shared" si="9"/>
        <v>0</v>
      </c>
      <c r="AB13" s="65">
        <f t="shared" si="9"/>
        <v>0</v>
      </c>
    </row>
    <row r="14" spans="1:28" s="85" customFormat="1" ht="18.75" customHeight="1" x14ac:dyDescent="0.45">
      <c r="A14" s="65">
        <v>11</v>
      </c>
      <c r="B14" s="65" t="s">
        <v>115</v>
      </c>
      <c r="C14" s="151" t="s">
        <v>90</v>
      </c>
      <c r="D14" s="142" t="s">
        <v>117</v>
      </c>
      <c r="E14" s="65" t="s">
        <v>50</v>
      </c>
      <c r="F14" s="65" t="s">
        <v>152</v>
      </c>
      <c r="G14" s="65" t="s">
        <v>163</v>
      </c>
      <c r="H14" s="65"/>
      <c r="I14" s="65"/>
      <c r="J14" s="65"/>
      <c r="K14" s="65"/>
      <c r="L14" s="65"/>
      <c r="P14" s="86" t="s">
        <v>59</v>
      </c>
      <c r="Q14" s="66">
        <f>SUM(Q4:Q13)</f>
        <v>0</v>
      </c>
      <c r="R14" s="66">
        <f t="shared" ref="R14:AB14" si="10">SUM(R4:R13)</f>
        <v>0</v>
      </c>
      <c r="S14" s="66">
        <f t="shared" si="10"/>
        <v>0</v>
      </c>
      <c r="T14" s="66">
        <f t="shared" si="10"/>
        <v>0</v>
      </c>
      <c r="U14" s="66">
        <f t="shared" si="10"/>
        <v>0</v>
      </c>
      <c r="V14" s="66">
        <f t="shared" si="10"/>
        <v>0</v>
      </c>
      <c r="W14" s="66">
        <f t="shared" si="10"/>
        <v>0</v>
      </c>
      <c r="X14" s="66">
        <f t="shared" si="10"/>
        <v>0</v>
      </c>
      <c r="Y14" s="66">
        <f t="shared" si="10"/>
        <v>0</v>
      </c>
      <c r="Z14" s="66">
        <f t="shared" si="10"/>
        <v>0</v>
      </c>
      <c r="AA14" s="66">
        <f t="shared" si="10"/>
        <v>0</v>
      </c>
      <c r="AB14" s="66">
        <f t="shared" si="10"/>
        <v>0</v>
      </c>
    </row>
    <row r="15" spans="1:28" s="85" customFormat="1" ht="18.75" customHeight="1" x14ac:dyDescent="0.45">
      <c r="A15" s="65">
        <v>12</v>
      </c>
      <c r="B15" s="65" t="s">
        <v>134</v>
      </c>
      <c r="C15" s="151" t="s">
        <v>90</v>
      </c>
      <c r="D15" s="142" t="s">
        <v>117</v>
      </c>
      <c r="E15" s="65" t="s">
        <v>266</v>
      </c>
      <c r="F15" s="65" t="s">
        <v>267</v>
      </c>
      <c r="G15" s="141" t="s">
        <v>268</v>
      </c>
      <c r="H15" s="65"/>
      <c r="I15" s="65"/>
      <c r="J15" s="65"/>
      <c r="K15" s="65"/>
      <c r="L15" s="65"/>
      <c r="P15" s="104" t="s">
        <v>61</v>
      </c>
      <c r="Q15" s="65">
        <f>COUNTIFS($E:$E,$P$4,$D:$D,Q$2)</f>
        <v>0</v>
      </c>
      <c r="R15" s="65">
        <f>COUNTIFS($E:$E,$P$5,$D:$D,Q$2)</f>
        <v>0</v>
      </c>
      <c r="S15" s="65">
        <f>COUNTIFS($E:$E,$P$6,$D:$D,Q$2)</f>
        <v>0</v>
      </c>
      <c r="T15" s="65">
        <f>COUNTIFS($E:$E,$P$7,$D:$D,Q$2)</f>
        <v>0</v>
      </c>
      <c r="U15" s="65">
        <f>COUNTIFS($E:$E,$P$8,$D:$D,Q$2)</f>
        <v>0</v>
      </c>
      <c r="V15" s="65">
        <f>COUNTIFS($E:$E,$P$9,$D:$D,Q$2)</f>
        <v>0</v>
      </c>
      <c r="W15" s="65">
        <f>COUNTIFS($E:$E,$P$10,$D:$D,Q$2)</f>
        <v>0</v>
      </c>
      <c r="X15" s="65">
        <f>COUNTIFS($E:$E,$P$11,$D:$D,Q$2)</f>
        <v>0</v>
      </c>
      <c r="Y15" s="65">
        <f>COUNTIFS($E:$E,$P$12,$D:$D,Q$2)</f>
        <v>0</v>
      </c>
      <c r="Z15" s="65">
        <f>COUNTIFS($E:$E,$P$13,$D:$D,Q$2)</f>
        <v>0</v>
      </c>
      <c r="AA15" s="66">
        <f t="shared" ref="AA15:AA16" si="11">SUM(Q15:Z15)</f>
        <v>0</v>
      </c>
    </row>
    <row r="16" spans="1:28" s="85" customFormat="1" ht="18.75" customHeight="1" x14ac:dyDescent="0.45">
      <c r="A16" s="65">
        <v>13</v>
      </c>
      <c r="B16" s="65" t="s">
        <v>134</v>
      </c>
      <c r="C16" s="151" t="s">
        <v>90</v>
      </c>
      <c r="D16" s="142" t="s">
        <v>117</v>
      </c>
      <c r="E16" s="65" t="s">
        <v>277</v>
      </c>
      <c r="F16" s="65" t="s">
        <v>275</v>
      </c>
      <c r="G16" s="141" t="s">
        <v>276</v>
      </c>
      <c r="H16" s="65"/>
      <c r="I16" s="65"/>
      <c r="J16" s="65"/>
      <c r="K16" s="65"/>
      <c r="L16" s="65"/>
      <c r="P16" s="104" t="s">
        <v>62</v>
      </c>
      <c r="Q16" s="65">
        <f>COUNTIFS($E:$E,$P$4,$D:$D,R$2)</f>
        <v>0</v>
      </c>
      <c r="R16" s="65">
        <f>COUNTIFS($E:$E,$P$5,$D:$D,R$2)</f>
        <v>0</v>
      </c>
      <c r="S16" s="65">
        <f>COUNTIFS($E:$E,$P$6,$D:$D,R$2)</f>
        <v>0</v>
      </c>
      <c r="T16" s="65">
        <f>COUNTIFS($E:$E,$P$7,$D:$D,R$2)</f>
        <v>0</v>
      </c>
      <c r="U16" s="65">
        <f>COUNTIFS($E:$E,$P$8,$D:$D,R$2)</f>
        <v>0</v>
      </c>
      <c r="V16" s="65">
        <f>COUNTIFS($E:$E,$P$9,$D:$D,R$2)</f>
        <v>0</v>
      </c>
      <c r="W16" s="65">
        <f>COUNTIFS($E:$E,$P$10,$D:$D,R$2)</f>
        <v>0</v>
      </c>
      <c r="X16" s="65">
        <f>COUNTIFS($E:$E,$P$11,$D:$D,R$2)</f>
        <v>0</v>
      </c>
      <c r="Y16" s="65">
        <f>COUNTIFS($E:$E,$P$12,$D:$D,R$2)</f>
        <v>0</v>
      </c>
      <c r="Z16" s="65">
        <f>COUNTIFS($E:$E,$P$13,$D:$D,R$2)</f>
        <v>0</v>
      </c>
      <c r="AA16" s="66">
        <f t="shared" si="11"/>
        <v>0</v>
      </c>
    </row>
    <row r="17" spans="1:27" s="85" customFormat="1" ht="18.75" customHeight="1" x14ac:dyDescent="0.45">
      <c r="A17" s="65">
        <v>14</v>
      </c>
      <c r="B17" s="65" t="s">
        <v>134</v>
      </c>
      <c r="C17" s="151" t="s">
        <v>90</v>
      </c>
      <c r="D17" s="142" t="s">
        <v>117</v>
      </c>
      <c r="E17" s="65" t="s">
        <v>50</v>
      </c>
      <c r="F17" s="65" t="s">
        <v>275</v>
      </c>
      <c r="G17" s="141" t="s">
        <v>278</v>
      </c>
      <c r="H17" s="65"/>
      <c r="I17" s="65"/>
      <c r="J17" s="65"/>
      <c r="K17" s="65"/>
      <c r="L17" s="65"/>
      <c r="P17" s="104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178"/>
    </row>
    <row r="18" spans="1:27" s="85" customFormat="1" ht="18.75" customHeight="1" x14ac:dyDescent="0.45">
      <c r="A18" s="65">
        <v>15</v>
      </c>
      <c r="B18" s="65" t="s">
        <v>134</v>
      </c>
      <c r="C18" s="151" t="s">
        <v>90</v>
      </c>
      <c r="D18" s="142" t="s">
        <v>117</v>
      </c>
      <c r="E18" s="65" t="s">
        <v>50</v>
      </c>
      <c r="F18" s="65" t="s">
        <v>281</v>
      </c>
      <c r="G18" s="141" t="s">
        <v>282</v>
      </c>
      <c r="H18" s="65"/>
      <c r="I18" s="65"/>
      <c r="J18" s="65"/>
      <c r="K18" s="65"/>
      <c r="L18" s="65"/>
      <c r="P18" s="104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178"/>
    </row>
    <row r="19" spans="1:27" s="85" customFormat="1" ht="18.75" x14ac:dyDescent="0.45">
      <c r="A19" s="65">
        <v>16</v>
      </c>
      <c r="B19" s="148" t="s">
        <v>295</v>
      </c>
      <c r="C19" s="151" t="s">
        <v>90</v>
      </c>
      <c r="D19" s="142" t="s">
        <v>296</v>
      </c>
      <c r="E19" s="65" t="s">
        <v>50</v>
      </c>
      <c r="F19" s="141" t="s">
        <v>321</v>
      </c>
      <c r="G19" s="141" t="s">
        <v>133</v>
      </c>
      <c r="H19" s="148"/>
      <c r="I19" s="148"/>
      <c r="J19" s="148"/>
      <c r="K19" s="148"/>
      <c r="L19" s="148"/>
    </row>
    <row r="20" spans="1:27" s="85" customFormat="1" ht="18.75" x14ac:dyDescent="0.45">
      <c r="A20" s="65">
        <v>17</v>
      </c>
      <c r="B20" s="148" t="s">
        <v>295</v>
      </c>
      <c r="C20" s="151" t="s">
        <v>90</v>
      </c>
      <c r="D20" s="142" t="s">
        <v>296</v>
      </c>
      <c r="E20" s="65" t="s">
        <v>50</v>
      </c>
      <c r="F20" s="141" t="s">
        <v>322</v>
      </c>
      <c r="G20" s="141" t="s">
        <v>324</v>
      </c>
      <c r="H20" s="148"/>
      <c r="I20" s="148"/>
      <c r="J20" s="148"/>
      <c r="K20" s="148"/>
      <c r="L20" s="148"/>
    </row>
    <row r="21" spans="1:27" s="85" customFormat="1" ht="18.75" x14ac:dyDescent="0.45">
      <c r="A21" s="65">
        <v>18</v>
      </c>
      <c r="B21" s="148" t="s">
        <v>295</v>
      </c>
      <c r="C21" s="151" t="s">
        <v>90</v>
      </c>
      <c r="D21" s="142" t="s">
        <v>296</v>
      </c>
      <c r="E21" s="65" t="s">
        <v>50</v>
      </c>
      <c r="F21" s="141" t="s">
        <v>323</v>
      </c>
      <c r="G21" s="141" t="s">
        <v>325</v>
      </c>
      <c r="H21" s="148"/>
      <c r="I21" s="148"/>
      <c r="J21" s="148"/>
      <c r="K21" s="148"/>
      <c r="L21" s="148"/>
    </row>
    <row r="22" spans="1:27" s="85" customFormat="1" ht="18.75" x14ac:dyDescent="0.45">
      <c r="A22" s="65">
        <v>19</v>
      </c>
      <c r="B22" s="148" t="s">
        <v>295</v>
      </c>
      <c r="C22" s="151" t="s">
        <v>90</v>
      </c>
      <c r="D22" s="142" t="s">
        <v>296</v>
      </c>
      <c r="E22" s="141" t="s">
        <v>3</v>
      </c>
      <c r="F22" s="141" t="s">
        <v>326</v>
      </c>
      <c r="G22" s="141" t="s">
        <v>137</v>
      </c>
      <c r="H22" s="148"/>
      <c r="I22" s="148"/>
      <c r="J22" s="148"/>
      <c r="K22" s="148"/>
      <c r="L22" s="148"/>
    </row>
    <row r="23" spans="1:27" s="85" customFormat="1" ht="18.75" x14ac:dyDescent="0.45">
      <c r="A23" s="65">
        <v>20</v>
      </c>
      <c r="B23" s="148" t="s">
        <v>295</v>
      </c>
      <c r="C23" s="151" t="s">
        <v>90</v>
      </c>
      <c r="D23" s="142" t="s">
        <v>296</v>
      </c>
      <c r="E23" s="65" t="s">
        <v>50</v>
      </c>
      <c r="F23" s="141" t="s">
        <v>407</v>
      </c>
      <c r="G23" s="141" t="s">
        <v>409</v>
      </c>
      <c r="H23" s="148"/>
      <c r="I23" s="148"/>
      <c r="J23" s="148"/>
      <c r="K23" s="148"/>
      <c r="L23" s="148"/>
    </row>
    <row r="24" spans="1:27" s="85" customFormat="1" ht="18.75" x14ac:dyDescent="0.45">
      <c r="A24" s="65">
        <v>21</v>
      </c>
      <c r="B24" s="148" t="s">
        <v>295</v>
      </c>
      <c r="C24" s="151" t="s">
        <v>90</v>
      </c>
      <c r="D24" s="142" t="s">
        <v>296</v>
      </c>
      <c r="E24" s="65" t="s">
        <v>50</v>
      </c>
      <c r="F24" s="141" t="s">
        <v>408</v>
      </c>
      <c r="G24" s="141" t="s">
        <v>173</v>
      </c>
      <c r="H24" s="148"/>
      <c r="I24" s="148"/>
      <c r="J24" s="148"/>
      <c r="K24" s="148"/>
      <c r="L24" s="148"/>
    </row>
    <row r="25" spans="1:27" s="85" customFormat="1" ht="18.75" x14ac:dyDescent="0.45">
      <c r="A25" s="65">
        <v>22</v>
      </c>
      <c r="B25" s="148" t="s">
        <v>528</v>
      </c>
      <c r="C25" s="151" t="s">
        <v>90</v>
      </c>
      <c r="D25" s="142" t="s">
        <v>529</v>
      </c>
      <c r="E25" s="65" t="s">
        <v>50</v>
      </c>
      <c r="F25" s="141" t="s">
        <v>545</v>
      </c>
      <c r="G25" s="141" t="s">
        <v>542</v>
      </c>
      <c r="H25" s="148"/>
      <c r="I25" s="148"/>
      <c r="J25" s="148"/>
      <c r="K25" s="148"/>
      <c r="L25" s="148"/>
    </row>
    <row r="26" spans="1:27" s="85" customFormat="1" ht="18.75" x14ac:dyDescent="0.45">
      <c r="A26" s="65">
        <v>23</v>
      </c>
      <c r="B26" s="148" t="s">
        <v>528</v>
      </c>
      <c r="C26" s="151" t="s">
        <v>90</v>
      </c>
      <c r="D26" s="142" t="s">
        <v>529</v>
      </c>
      <c r="E26" s="65" t="s">
        <v>50</v>
      </c>
      <c r="F26" s="141" t="s">
        <v>546</v>
      </c>
      <c r="G26" s="141" t="s">
        <v>547</v>
      </c>
      <c r="H26" s="148"/>
      <c r="I26" s="148"/>
      <c r="J26" s="148"/>
      <c r="K26" s="148"/>
      <c r="L26" s="148"/>
    </row>
    <row r="27" spans="1:27" s="85" customFormat="1" ht="18.75" x14ac:dyDescent="0.45">
      <c r="A27" s="65">
        <v>24</v>
      </c>
      <c r="B27" s="148" t="s">
        <v>528</v>
      </c>
      <c r="C27" s="151" t="s">
        <v>90</v>
      </c>
      <c r="D27" s="142" t="s">
        <v>529</v>
      </c>
      <c r="E27" s="65" t="s">
        <v>165</v>
      </c>
      <c r="F27" s="141" t="s">
        <v>581</v>
      </c>
      <c r="G27" s="141" t="s">
        <v>566</v>
      </c>
      <c r="H27" s="148"/>
      <c r="I27" s="148"/>
      <c r="J27" s="148"/>
      <c r="K27" s="148"/>
      <c r="L27" s="148"/>
    </row>
    <row r="28" spans="1:27" s="85" customFormat="1" ht="18.75" x14ac:dyDescent="0.45">
      <c r="A28" s="65">
        <v>25</v>
      </c>
      <c r="B28" s="148" t="s">
        <v>528</v>
      </c>
      <c r="C28" s="151" t="s">
        <v>90</v>
      </c>
      <c r="D28" s="142" t="s">
        <v>529</v>
      </c>
      <c r="E28" s="65" t="s">
        <v>583</v>
      </c>
      <c r="F28" s="141" t="s">
        <v>582</v>
      </c>
      <c r="G28" s="141" t="s">
        <v>314</v>
      </c>
      <c r="H28" s="148"/>
      <c r="I28" s="148"/>
      <c r="J28" s="148"/>
      <c r="K28" s="148"/>
      <c r="L28" s="148"/>
    </row>
    <row r="29" spans="1:27" s="85" customFormat="1" ht="18.75" x14ac:dyDescent="0.45">
      <c r="A29" s="65">
        <v>26</v>
      </c>
      <c r="B29" s="148" t="s">
        <v>528</v>
      </c>
      <c r="C29" s="151" t="s">
        <v>90</v>
      </c>
      <c r="D29" s="142" t="s">
        <v>529</v>
      </c>
      <c r="E29" s="65" t="s">
        <v>583</v>
      </c>
      <c r="F29" s="141" t="s">
        <v>606</v>
      </c>
      <c r="G29" s="141" t="s">
        <v>607</v>
      </c>
      <c r="H29" s="148"/>
      <c r="I29" s="148"/>
      <c r="J29" s="148"/>
      <c r="K29" s="148"/>
      <c r="L29" s="148"/>
    </row>
    <row r="30" spans="1:27" s="85" customFormat="1" ht="18.75" x14ac:dyDescent="0.45">
      <c r="A30" s="65">
        <v>27</v>
      </c>
      <c r="B30" s="148" t="s">
        <v>528</v>
      </c>
      <c r="C30" s="151" t="s">
        <v>90</v>
      </c>
      <c r="D30" s="142" t="s">
        <v>529</v>
      </c>
      <c r="E30" s="65" t="s">
        <v>251</v>
      </c>
      <c r="F30" s="141" t="s">
        <v>608</v>
      </c>
      <c r="G30" s="141" t="s">
        <v>381</v>
      </c>
      <c r="H30" s="148"/>
      <c r="I30" s="148"/>
      <c r="J30" s="148"/>
      <c r="K30" s="148"/>
      <c r="L30" s="148"/>
    </row>
    <row r="31" spans="1:27" s="85" customFormat="1" ht="18.75" x14ac:dyDescent="0.45">
      <c r="A31" s="65">
        <v>28</v>
      </c>
      <c r="B31" s="148" t="s">
        <v>528</v>
      </c>
      <c r="C31" s="151" t="s">
        <v>90</v>
      </c>
      <c r="D31" s="142" t="s">
        <v>529</v>
      </c>
      <c r="E31" s="141" t="s">
        <v>50</v>
      </c>
      <c r="F31" s="141" t="s">
        <v>623</v>
      </c>
      <c r="G31" s="141" t="s">
        <v>106</v>
      </c>
      <c r="H31" s="148"/>
      <c r="I31" s="148"/>
      <c r="J31" s="148"/>
      <c r="K31" s="148"/>
      <c r="L31" s="148"/>
    </row>
    <row r="32" spans="1:27" s="85" customFormat="1" ht="18.75" x14ac:dyDescent="0.45">
      <c r="A32" s="65">
        <v>29</v>
      </c>
      <c r="B32" s="148" t="s">
        <v>528</v>
      </c>
      <c r="C32" s="151" t="s">
        <v>90</v>
      </c>
      <c r="D32" s="142" t="s">
        <v>529</v>
      </c>
      <c r="E32" s="141" t="s">
        <v>50</v>
      </c>
      <c r="F32" s="141" t="s">
        <v>623</v>
      </c>
      <c r="G32" s="141" t="s">
        <v>627</v>
      </c>
      <c r="H32" s="148"/>
      <c r="I32" s="148"/>
      <c r="J32" s="148"/>
      <c r="K32" s="148"/>
      <c r="L32" s="148"/>
    </row>
    <row r="33" spans="1:12" s="85" customFormat="1" ht="18.75" x14ac:dyDescent="0.45">
      <c r="A33" s="65">
        <v>30</v>
      </c>
      <c r="B33" s="148" t="s">
        <v>528</v>
      </c>
      <c r="C33" s="151" t="s">
        <v>90</v>
      </c>
      <c r="D33" s="142" t="s">
        <v>529</v>
      </c>
      <c r="E33" s="141" t="s">
        <v>50</v>
      </c>
      <c r="F33" s="141" t="s">
        <v>624</v>
      </c>
      <c r="G33" s="141" t="s">
        <v>627</v>
      </c>
      <c r="H33" s="148"/>
      <c r="I33" s="148"/>
      <c r="J33" s="148"/>
      <c r="K33" s="148"/>
      <c r="L33" s="148"/>
    </row>
    <row r="34" spans="1:12" s="85" customFormat="1" ht="18.75" x14ac:dyDescent="0.45">
      <c r="A34" s="65">
        <v>31</v>
      </c>
      <c r="B34" s="148" t="s">
        <v>528</v>
      </c>
      <c r="C34" s="151" t="s">
        <v>90</v>
      </c>
      <c r="D34" s="142" t="s">
        <v>529</v>
      </c>
      <c r="E34" s="141" t="s">
        <v>50</v>
      </c>
      <c r="F34" s="141" t="s">
        <v>625</v>
      </c>
      <c r="G34" s="141" t="s">
        <v>628</v>
      </c>
      <c r="H34" s="148"/>
      <c r="I34" s="148"/>
      <c r="J34" s="148"/>
      <c r="K34" s="148"/>
      <c r="L34" s="148"/>
    </row>
    <row r="35" spans="1:12" s="85" customFormat="1" ht="18.75" x14ac:dyDescent="0.45">
      <c r="A35" s="65">
        <v>32</v>
      </c>
      <c r="B35" s="148" t="s">
        <v>528</v>
      </c>
      <c r="C35" s="151" t="s">
        <v>90</v>
      </c>
      <c r="D35" s="142" t="s">
        <v>529</v>
      </c>
      <c r="E35" s="141" t="s">
        <v>50</v>
      </c>
      <c r="F35" s="141" t="s">
        <v>626</v>
      </c>
      <c r="G35" s="141" t="s">
        <v>629</v>
      </c>
      <c r="H35" s="148"/>
      <c r="I35" s="148"/>
      <c r="J35" s="148"/>
      <c r="K35" s="148"/>
      <c r="L35" s="148"/>
    </row>
    <row r="36" spans="1:12" s="85" customFormat="1" ht="18.75" x14ac:dyDescent="0.45">
      <c r="A36" s="65">
        <v>33</v>
      </c>
      <c r="B36" s="148" t="s">
        <v>528</v>
      </c>
      <c r="C36" s="151" t="s">
        <v>90</v>
      </c>
      <c r="D36" s="142" t="s">
        <v>839</v>
      </c>
      <c r="E36" s="141" t="s">
        <v>50</v>
      </c>
      <c r="F36" s="141" t="s">
        <v>883</v>
      </c>
      <c r="G36" s="141" t="s">
        <v>302</v>
      </c>
      <c r="H36" s="148"/>
      <c r="I36" s="148"/>
      <c r="J36" s="148"/>
      <c r="K36" s="148"/>
      <c r="L36" s="148"/>
    </row>
    <row r="37" spans="1:12" s="85" customFormat="1" ht="18.75" x14ac:dyDescent="0.45">
      <c r="A37" s="65">
        <v>34</v>
      </c>
      <c r="B37" s="141" t="s">
        <v>838</v>
      </c>
      <c r="C37" s="151" t="s">
        <v>90</v>
      </c>
      <c r="D37" s="142" t="s">
        <v>839</v>
      </c>
      <c r="E37" s="141" t="s">
        <v>886</v>
      </c>
      <c r="F37" s="141" t="s">
        <v>884</v>
      </c>
      <c r="G37" s="141" t="s">
        <v>844</v>
      </c>
      <c r="H37" s="148"/>
      <c r="I37" s="148"/>
      <c r="J37" s="148"/>
      <c r="K37" s="148"/>
      <c r="L37" s="148"/>
    </row>
    <row r="38" spans="1:12" s="85" customFormat="1" ht="18.75" x14ac:dyDescent="0.45">
      <c r="A38" s="65">
        <v>35</v>
      </c>
      <c r="B38" s="141" t="s">
        <v>838</v>
      </c>
      <c r="C38" s="151" t="s">
        <v>90</v>
      </c>
      <c r="D38" s="142" t="s">
        <v>839</v>
      </c>
      <c r="E38" s="141" t="s">
        <v>886</v>
      </c>
      <c r="F38" s="141" t="s">
        <v>885</v>
      </c>
      <c r="G38" s="141" t="s">
        <v>844</v>
      </c>
      <c r="H38" s="148"/>
      <c r="I38" s="148"/>
      <c r="J38" s="148"/>
      <c r="K38" s="148"/>
      <c r="L38" s="148"/>
    </row>
    <row r="39" spans="1:12" s="85" customFormat="1" ht="18.75" x14ac:dyDescent="0.45">
      <c r="A39" s="65">
        <v>36</v>
      </c>
      <c r="B39" s="141" t="s">
        <v>838</v>
      </c>
      <c r="C39" s="151" t="s">
        <v>90</v>
      </c>
      <c r="D39" s="142" t="s">
        <v>839</v>
      </c>
      <c r="E39" s="141" t="s">
        <v>5</v>
      </c>
      <c r="F39" s="141" t="s">
        <v>887</v>
      </c>
      <c r="G39" s="141" t="s">
        <v>335</v>
      </c>
      <c r="H39" s="148"/>
      <c r="I39" s="148"/>
      <c r="J39" s="148"/>
      <c r="K39" s="148"/>
      <c r="L39" s="148"/>
    </row>
    <row r="40" spans="1:12" s="85" customFormat="1" ht="18.75" x14ac:dyDescent="0.45">
      <c r="A40" s="65">
        <v>37</v>
      </c>
      <c r="B40" s="141" t="s">
        <v>838</v>
      </c>
      <c r="C40" s="151" t="s">
        <v>90</v>
      </c>
      <c r="D40" s="142" t="s">
        <v>839</v>
      </c>
      <c r="E40" s="141" t="s">
        <v>251</v>
      </c>
      <c r="F40" s="141" t="s">
        <v>888</v>
      </c>
      <c r="G40" s="141" t="s">
        <v>346</v>
      </c>
      <c r="H40" s="148"/>
      <c r="I40" s="148"/>
      <c r="J40" s="148"/>
      <c r="K40" s="148"/>
      <c r="L40" s="148"/>
    </row>
    <row r="41" spans="1:12" s="85" customFormat="1" ht="18.75" x14ac:dyDescent="0.45">
      <c r="A41" s="65">
        <v>38</v>
      </c>
      <c r="B41" s="141" t="s">
        <v>838</v>
      </c>
      <c r="C41" s="151" t="s">
        <v>90</v>
      </c>
      <c r="D41" s="142" t="s">
        <v>839</v>
      </c>
      <c r="E41" s="141" t="s">
        <v>50</v>
      </c>
      <c r="F41" s="141" t="s">
        <v>888</v>
      </c>
      <c r="G41" s="141" t="s">
        <v>890</v>
      </c>
      <c r="H41" s="148"/>
      <c r="I41" s="148"/>
      <c r="J41" s="148"/>
      <c r="K41" s="148"/>
      <c r="L41" s="148"/>
    </row>
    <row r="42" spans="1:12" s="85" customFormat="1" ht="18.75" x14ac:dyDescent="0.45">
      <c r="A42" s="65">
        <v>39</v>
      </c>
      <c r="B42" s="141" t="s">
        <v>838</v>
      </c>
      <c r="C42" s="151" t="s">
        <v>90</v>
      </c>
      <c r="D42" s="142" t="s">
        <v>839</v>
      </c>
      <c r="E42" s="141" t="s">
        <v>50</v>
      </c>
      <c r="F42" s="141" t="s">
        <v>889</v>
      </c>
      <c r="G42" s="141" t="s">
        <v>891</v>
      </c>
      <c r="H42" s="148"/>
      <c r="I42" s="148"/>
      <c r="J42" s="148"/>
      <c r="K42" s="148"/>
      <c r="L42" s="148"/>
    </row>
    <row r="43" spans="1:12" s="85" customFormat="1" ht="18.75" x14ac:dyDescent="0.45">
      <c r="A43" s="65">
        <v>40</v>
      </c>
      <c r="B43" s="141" t="s">
        <v>1195</v>
      </c>
      <c r="C43" s="151" t="s">
        <v>90</v>
      </c>
      <c r="D43" s="142" t="s">
        <v>1124</v>
      </c>
      <c r="E43" s="141" t="s">
        <v>251</v>
      </c>
      <c r="F43" s="141" t="s">
        <v>1246</v>
      </c>
      <c r="G43" s="141" t="s">
        <v>1138</v>
      </c>
      <c r="H43" s="148"/>
      <c r="I43" s="148"/>
      <c r="J43" s="148"/>
      <c r="K43" s="148"/>
      <c r="L43" s="148"/>
    </row>
    <row r="44" spans="1:12" s="85" customFormat="1" ht="18.75" x14ac:dyDescent="0.45">
      <c r="A44" s="65">
        <v>41</v>
      </c>
      <c r="B44" s="141" t="s">
        <v>1195</v>
      </c>
      <c r="C44" s="151" t="s">
        <v>90</v>
      </c>
      <c r="D44" s="142" t="s">
        <v>1124</v>
      </c>
      <c r="E44" s="141" t="s">
        <v>357</v>
      </c>
      <c r="F44" s="141" t="s">
        <v>1252</v>
      </c>
      <c r="G44" s="141" t="s">
        <v>1253</v>
      </c>
      <c r="H44" s="148"/>
      <c r="I44" s="148"/>
      <c r="J44" s="148"/>
      <c r="K44" s="148"/>
      <c r="L44" s="148"/>
    </row>
    <row r="45" spans="1:12" s="85" customFormat="1" ht="18.75" x14ac:dyDescent="0.45">
      <c r="A45" s="65">
        <v>42</v>
      </c>
      <c r="B45" s="141" t="s">
        <v>1195</v>
      </c>
      <c r="C45" s="151" t="s">
        <v>90</v>
      </c>
      <c r="D45" s="142" t="s">
        <v>1124</v>
      </c>
      <c r="E45" s="141" t="s">
        <v>1276</v>
      </c>
      <c r="F45" s="141" t="s">
        <v>1274</v>
      </c>
      <c r="G45" s="141" t="s">
        <v>137</v>
      </c>
      <c r="H45" s="148"/>
      <c r="I45" s="148"/>
      <c r="J45" s="148"/>
      <c r="K45" s="148"/>
      <c r="L45" s="148"/>
    </row>
    <row r="46" spans="1:12" s="85" customFormat="1" ht="18.75" x14ac:dyDescent="0.45">
      <c r="A46" s="65">
        <v>43</v>
      </c>
      <c r="B46" s="141" t="s">
        <v>1195</v>
      </c>
      <c r="C46" s="151" t="s">
        <v>90</v>
      </c>
      <c r="D46" s="142" t="s">
        <v>1124</v>
      </c>
      <c r="E46" s="141" t="s">
        <v>886</v>
      </c>
      <c r="F46" s="141" t="s">
        <v>1275</v>
      </c>
      <c r="G46" s="141" t="s">
        <v>1131</v>
      </c>
      <c r="H46" s="148"/>
      <c r="I46" s="148"/>
      <c r="J46" s="148"/>
      <c r="K46" s="148"/>
      <c r="L46" s="148"/>
    </row>
    <row r="47" spans="1:12" s="85" customFormat="1" ht="17.25" x14ac:dyDescent="0.4">
      <c r="A47" s="65">
        <v>44</v>
      </c>
      <c r="B47" s="148"/>
      <c r="C47" s="148"/>
      <c r="D47" s="65"/>
      <c r="E47" s="148"/>
      <c r="F47" s="148"/>
      <c r="G47" s="148"/>
      <c r="H47" s="148"/>
      <c r="I47" s="148"/>
      <c r="J47" s="148"/>
      <c r="K47" s="148"/>
      <c r="L47" s="148"/>
    </row>
    <row r="48" spans="1:12" s="85" customFormat="1" ht="17.25" x14ac:dyDescent="0.4">
      <c r="A48" s="65">
        <v>45</v>
      </c>
      <c r="B48" s="148"/>
      <c r="C48" s="148"/>
      <c r="D48" s="65"/>
      <c r="E48" s="148"/>
      <c r="F48" s="148"/>
      <c r="G48" s="148"/>
      <c r="H48" s="148"/>
      <c r="I48" s="148"/>
      <c r="J48" s="148"/>
      <c r="K48" s="148"/>
      <c r="L48" s="148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</sheetData>
  <conditionalFormatting sqref="D1:D3 D47:D65410">
    <cfRule type="cellIs" dxfId="1510" priority="194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9.5703125" style="2" customWidth="1"/>
    <col min="4" max="4" width="9.140625" style="25" customWidth="1"/>
    <col min="5" max="5" width="28.140625" style="2" customWidth="1"/>
    <col min="6" max="6" width="18.5703125" style="2" customWidth="1"/>
    <col min="7" max="7" width="19.85546875" style="2" bestFit="1" customWidth="1"/>
    <col min="8" max="8" width="18" style="2" customWidth="1"/>
    <col min="9" max="9" width="0.140625" style="2" hidden="1" customWidth="1"/>
    <col min="10" max="10" width="9" style="2" hidden="1" customWidth="1"/>
    <col min="11" max="11" width="12.85546875" style="2" hidden="1" customWidth="1"/>
    <col min="12" max="12" width="11.710937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20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109</v>
      </c>
      <c r="H3" s="140" t="s">
        <v>101</v>
      </c>
      <c r="I3" s="128" t="s">
        <v>86</v>
      </c>
      <c r="J3" s="34" t="s">
        <v>79</v>
      </c>
      <c r="K3" s="138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2" t="s">
        <v>90</v>
      </c>
      <c r="D4" s="65" t="s">
        <v>117</v>
      </c>
      <c r="E4" s="65" t="s">
        <v>202</v>
      </c>
      <c r="F4" s="65" t="s">
        <v>203</v>
      </c>
      <c r="G4" s="65" t="s">
        <v>120</v>
      </c>
      <c r="H4" s="65"/>
      <c r="I4" s="84"/>
      <c r="J4" s="56"/>
      <c r="K4" s="139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">
      <c r="A5" s="65">
        <v>4</v>
      </c>
      <c r="B5" s="65" t="s">
        <v>300</v>
      </c>
      <c r="C5" s="142" t="s">
        <v>90</v>
      </c>
      <c r="D5" s="65" t="s">
        <v>296</v>
      </c>
      <c r="E5" s="65" t="s">
        <v>202</v>
      </c>
      <c r="F5" s="65" t="s">
        <v>455</v>
      </c>
      <c r="G5" s="65" t="s">
        <v>314</v>
      </c>
      <c r="H5" s="148"/>
    </row>
    <row r="6" spans="1:27" s="85" customFormat="1" ht="18.75" customHeight="1" x14ac:dyDescent="0.4">
      <c r="A6" s="65">
        <v>5</v>
      </c>
      <c r="B6" s="143" t="s">
        <v>300</v>
      </c>
      <c r="C6" s="142" t="s">
        <v>90</v>
      </c>
      <c r="D6" s="65" t="s">
        <v>296</v>
      </c>
      <c r="E6" s="65" t="s">
        <v>456</v>
      </c>
      <c r="F6" s="65" t="s">
        <v>455</v>
      </c>
      <c r="G6" s="143" t="s">
        <v>218</v>
      </c>
      <c r="H6" s="148"/>
    </row>
    <row r="7" spans="1:27" ht="18.75" x14ac:dyDescent="0.25">
      <c r="A7" s="65">
        <v>6</v>
      </c>
      <c r="B7" s="143" t="s">
        <v>593</v>
      </c>
      <c r="C7" s="142" t="s">
        <v>90</v>
      </c>
      <c r="D7" s="155" t="s">
        <v>529</v>
      </c>
      <c r="E7" s="65" t="s">
        <v>650</v>
      </c>
      <c r="F7" s="65" t="s">
        <v>651</v>
      </c>
      <c r="G7" s="143" t="s">
        <v>577</v>
      </c>
      <c r="H7" s="154"/>
    </row>
    <row r="8" spans="1:27" ht="18.75" x14ac:dyDescent="0.25">
      <c r="A8" s="65">
        <v>7</v>
      </c>
      <c r="B8" s="143" t="s">
        <v>853</v>
      </c>
      <c r="C8" s="142" t="s">
        <v>90</v>
      </c>
      <c r="D8" s="155" t="s">
        <v>839</v>
      </c>
      <c r="E8" s="183" t="s">
        <v>3</v>
      </c>
      <c r="F8" s="154" t="s">
        <v>1002</v>
      </c>
      <c r="G8" s="154" t="s">
        <v>1003</v>
      </c>
      <c r="H8" s="154"/>
    </row>
    <row r="9" spans="1:27" ht="18.75" x14ac:dyDescent="0.25">
      <c r="A9" s="65">
        <v>8</v>
      </c>
      <c r="B9" s="143" t="s">
        <v>853</v>
      </c>
      <c r="C9" s="142" t="s">
        <v>90</v>
      </c>
      <c r="D9" s="155" t="s">
        <v>839</v>
      </c>
      <c r="E9" s="183" t="s">
        <v>1004</v>
      </c>
      <c r="F9" s="154" t="s">
        <v>1005</v>
      </c>
      <c r="G9" s="143" t="s">
        <v>339</v>
      </c>
      <c r="H9" s="154"/>
    </row>
    <row r="10" spans="1:27" ht="18.75" x14ac:dyDescent="0.25">
      <c r="A10" s="65">
        <v>9</v>
      </c>
      <c r="B10" s="143" t="s">
        <v>853</v>
      </c>
      <c r="C10" s="142" t="s">
        <v>90</v>
      </c>
      <c r="D10" s="155" t="s">
        <v>839</v>
      </c>
      <c r="E10" s="143" t="s">
        <v>1073</v>
      </c>
      <c r="F10" s="143" t="s">
        <v>1074</v>
      </c>
      <c r="G10" s="143" t="s">
        <v>1014</v>
      </c>
      <c r="H10" s="154"/>
    </row>
    <row r="11" spans="1:27" ht="18.75" x14ac:dyDescent="0.25">
      <c r="A11" s="65"/>
      <c r="B11" s="143" t="s">
        <v>1125</v>
      </c>
      <c r="C11" s="142" t="s">
        <v>90</v>
      </c>
      <c r="D11" s="143" t="s">
        <v>1124</v>
      </c>
      <c r="E11" s="143" t="s">
        <v>1073</v>
      </c>
      <c r="F11" s="154" t="s">
        <v>1126</v>
      </c>
      <c r="G11" s="143" t="s">
        <v>1127</v>
      </c>
      <c r="H11" s="154"/>
    </row>
    <row r="12" spans="1:27" ht="18.75" x14ac:dyDescent="0.25">
      <c r="A12" s="154"/>
      <c r="B12" s="143" t="s">
        <v>1125</v>
      </c>
      <c r="C12" s="142" t="s">
        <v>90</v>
      </c>
      <c r="D12" s="143" t="s">
        <v>1124</v>
      </c>
      <c r="E12" s="143" t="s">
        <v>1128</v>
      </c>
      <c r="F12" s="154" t="s">
        <v>1129</v>
      </c>
      <c r="G12" s="143" t="s">
        <v>302</v>
      </c>
      <c r="H12" s="154"/>
    </row>
    <row r="13" spans="1:27" ht="18.75" x14ac:dyDescent="0.25">
      <c r="A13" s="154"/>
      <c r="B13" s="143" t="s">
        <v>1125</v>
      </c>
      <c r="C13" s="142" t="s">
        <v>90</v>
      </c>
      <c r="D13" s="143" t="s">
        <v>1124</v>
      </c>
      <c r="E13" s="143" t="s">
        <v>1073</v>
      </c>
      <c r="F13" s="154" t="s">
        <v>1130</v>
      </c>
      <c r="G13" s="143" t="s">
        <v>1131</v>
      </c>
      <c r="H13" s="154"/>
    </row>
    <row r="14" spans="1:27" ht="18.75" x14ac:dyDescent="0.25">
      <c r="A14" s="154"/>
      <c r="B14" s="143" t="s">
        <v>1125</v>
      </c>
      <c r="C14" s="142" t="s">
        <v>90</v>
      </c>
      <c r="D14" s="143" t="s">
        <v>1124</v>
      </c>
      <c r="E14" s="143"/>
      <c r="F14" s="154" t="s">
        <v>1130</v>
      </c>
      <c r="G14" s="143" t="s">
        <v>1132</v>
      </c>
      <c r="H14" s="154"/>
    </row>
    <row r="15" spans="1:27" ht="18.75" x14ac:dyDescent="0.25">
      <c r="A15" s="154"/>
      <c r="B15" s="143"/>
      <c r="C15" s="142"/>
      <c r="D15" s="143"/>
      <c r="E15" s="143"/>
      <c r="F15" s="154"/>
      <c r="G15" s="154"/>
      <c r="H15" s="154"/>
    </row>
    <row r="16" spans="1:27" ht="18.75" x14ac:dyDescent="0.25">
      <c r="A16" s="154"/>
      <c r="B16" s="143"/>
      <c r="C16" s="142"/>
      <c r="D16" s="143"/>
      <c r="E16" s="143"/>
      <c r="F16" s="154"/>
      <c r="G16" s="154"/>
      <c r="H16" s="154"/>
    </row>
    <row r="17" spans="1:8" ht="18.75" x14ac:dyDescent="0.25">
      <c r="A17" s="154"/>
      <c r="B17" s="143"/>
      <c r="C17" s="142"/>
      <c r="D17" s="143"/>
      <c r="E17" s="143"/>
      <c r="F17" s="154"/>
      <c r="G17" s="154"/>
      <c r="H17" s="154"/>
    </row>
    <row r="18" spans="1:8" ht="18.75" x14ac:dyDescent="0.25">
      <c r="A18" s="154"/>
      <c r="B18" s="143"/>
      <c r="C18" s="142"/>
      <c r="D18" s="143"/>
      <c r="E18" s="143"/>
      <c r="F18" s="154"/>
      <c r="G18" s="154"/>
      <c r="H18" s="154"/>
    </row>
    <row r="19" spans="1:8" ht="18.75" x14ac:dyDescent="0.25">
      <c r="A19" s="154"/>
      <c r="B19" s="143"/>
      <c r="C19" s="142"/>
      <c r="D19" s="143"/>
      <c r="E19" s="143"/>
      <c r="F19" s="154"/>
      <c r="G19" s="154"/>
      <c r="H19" s="154"/>
    </row>
    <row r="20" spans="1:8" ht="18.75" x14ac:dyDescent="0.25">
      <c r="A20" s="154"/>
      <c r="B20" s="143"/>
      <c r="C20" s="142"/>
      <c r="D20" s="143"/>
      <c r="E20" s="143"/>
      <c r="F20" s="154"/>
      <c r="G20" s="154"/>
      <c r="H20" s="154"/>
    </row>
    <row r="21" spans="1:8" ht="17.25" x14ac:dyDescent="0.25">
      <c r="A21" s="154"/>
      <c r="B21" s="154"/>
      <c r="C21" s="154"/>
      <c r="D21" s="155"/>
      <c r="E21" s="143"/>
      <c r="F21" s="154"/>
      <c r="G21" s="154"/>
      <c r="H21" s="154"/>
    </row>
    <row r="22" spans="1:8" x14ac:dyDescent="0.25">
      <c r="A22" s="154"/>
      <c r="B22" s="154"/>
      <c r="C22" s="154"/>
      <c r="D22" s="155"/>
      <c r="E22" s="154"/>
      <c r="F22" s="154"/>
      <c r="G22" s="154"/>
      <c r="H22" s="154"/>
    </row>
    <row r="23" spans="1:8" x14ac:dyDescent="0.25">
      <c r="A23" s="154"/>
      <c r="B23" s="154"/>
      <c r="C23" s="154"/>
      <c r="D23" s="155"/>
      <c r="E23" s="154"/>
      <c r="F23" s="154"/>
      <c r="G23" s="154"/>
      <c r="H23" s="154"/>
    </row>
    <row r="24" spans="1:8" x14ac:dyDescent="0.25">
      <c r="A24" s="154"/>
      <c r="B24" s="154"/>
      <c r="C24" s="154"/>
      <c r="D24" s="155"/>
      <c r="E24" s="154"/>
      <c r="F24" s="154"/>
      <c r="G24" s="154"/>
      <c r="H24" s="154"/>
    </row>
    <row r="25" spans="1:8" x14ac:dyDescent="0.25">
      <c r="A25" s="154"/>
      <c r="B25" s="154"/>
      <c r="C25" s="154"/>
      <c r="D25" s="155"/>
      <c r="E25" s="154"/>
      <c r="F25" s="154"/>
      <c r="G25" s="154"/>
      <c r="H25" s="154"/>
    </row>
    <row r="26" spans="1:8" x14ac:dyDescent="0.25">
      <c r="A26" s="154"/>
      <c r="B26" s="154"/>
      <c r="C26" s="154"/>
      <c r="D26" s="155"/>
      <c r="E26" s="154"/>
      <c r="F26" s="154"/>
      <c r="G26" s="154"/>
      <c r="H26" s="154"/>
    </row>
    <row r="27" spans="1:8" x14ac:dyDescent="0.25">
      <c r="A27" s="154"/>
      <c r="B27" s="154"/>
      <c r="C27" s="154"/>
      <c r="D27" s="155"/>
      <c r="E27" s="154"/>
      <c r="F27" s="154"/>
      <c r="G27" s="154"/>
      <c r="H27" s="154"/>
    </row>
    <row r="28" spans="1:8" x14ac:dyDescent="0.25">
      <c r="A28" s="154"/>
      <c r="B28" s="154"/>
      <c r="C28" s="154"/>
      <c r="D28" s="155"/>
      <c r="E28" s="154"/>
      <c r="F28" s="154"/>
      <c r="G28" s="154"/>
      <c r="H28" s="154"/>
    </row>
    <row r="29" spans="1:8" x14ac:dyDescent="0.25">
      <c r="A29" s="154"/>
      <c r="B29" s="154"/>
      <c r="C29" s="154"/>
      <c r="D29" s="155"/>
      <c r="E29" s="154"/>
      <c r="F29" s="154"/>
      <c r="G29" s="154"/>
      <c r="H29" s="154"/>
    </row>
    <row r="30" spans="1:8" x14ac:dyDescent="0.25">
      <c r="A30" s="154"/>
      <c r="B30" s="154"/>
      <c r="C30" s="154"/>
      <c r="D30" s="155"/>
      <c r="E30" s="154"/>
      <c r="F30" s="154"/>
      <c r="G30" s="154"/>
      <c r="H30" s="154"/>
    </row>
  </sheetData>
  <conditionalFormatting sqref="D1:D3 D5:D10 D21:D65246">
    <cfRule type="cellIs" dxfId="1509" priority="469" operator="equal">
      <formula>$Q$2</formula>
    </cfRule>
  </conditionalFormatting>
  <conditionalFormatting sqref="D4">
    <cfRule type="cellIs" dxfId="1508" priority="205" operator="equal">
      <formula>$Z$2</formula>
    </cfRule>
    <cfRule type="cellIs" dxfId="1507" priority="206" operator="equal">
      <formula>$Y$2</formula>
    </cfRule>
    <cfRule type="cellIs" dxfId="1506" priority="207" operator="equal">
      <formula>$X$2</formula>
    </cfRule>
    <cfRule type="cellIs" dxfId="1505" priority="208" operator="equal">
      <formula>$W$2</formula>
    </cfRule>
    <cfRule type="cellIs" dxfId="1504" priority="209" operator="equal">
      <formula>$V$2</formula>
    </cfRule>
    <cfRule type="cellIs" dxfId="1503" priority="210" operator="equal">
      <formula>$U$2</formula>
    </cfRule>
    <cfRule type="cellIs" dxfId="1502" priority="211" operator="equal">
      <formula>$T$2</formula>
    </cfRule>
    <cfRule type="cellIs" dxfId="1501" priority="212" operator="equal">
      <formula>$S$2</formula>
    </cfRule>
    <cfRule type="cellIs" dxfId="1500" priority="213" operator="equal">
      <formula>$R$2</formula>
    </cfRule>
    <cfRule type="cellIs" dxfId="1499" priority="214" operator="equal">
      <formula>$Q$2</formula>
    </cfRule>
  </conditionalFormatting>
  <conditionalFormatting sqref="D4">
    <cfRule type="cellIs" dxfId="1498" priority="216" operator="equal">
      <formula>$O$2</formula>
    </cfRule>
  </conditionalFormatting>
  <conditionalFormatting sqref="D4">
    <cfRule type="cellIs" dxfId="1497" priority="215" operator="equal">
      <formula>$P$2</formula>
    </cfRule>
  </conditionalFormatting>
  <conditionalFormatting sqref="D11:D20">
    <cfRule type="cellIs" dxfId="1496" priority="1" operator="equal">
      <formula>$AA$2</formula>
    </cfRule>
    <cfRule type="cellIs" dxfId="1495" priority="2" operator="equal">
      <formula>$Z$2</formula>
    </cfRule>
    <cfRule type="cellIs" dxfId="1494" priority="3" operator="equal">
      <formula>$Y$2</formula>
    </cfRule>
    <cfRule type="cellIs" dxfId="1493" priority="4" operator="equal">
      <formula>$X$2</formula>
    </cfRule>
    <cfRule type="cellIs" dxfId="1492" priority="5" operator="equal">
      <formula>$W$2</formula>
    </cfRule>
    <cfRule type="cellIs" dxfId="1491" priority="6" operator="equal">
      <formula>$V$2</formula>
    </cfRule>
    <cfRule type="cellIs" dxfId="1490" priority="7" operator="equal">
      <formula>$U$2</formula>
    </cfRule>
    <cfRule type="cellIs" dxfId="1489" priority="8" operator="equal">
      <formula>$T$2</formula>
    </cfRule>
    <cfRule type="cellIs" dxfId="1488" priority="9" operator="equal">
      <formula>$S$2</formula>
    </cfRule>
    <cfRule type="cellIs" dxfId="1487" priority="10" operator="equal">
      <formula>$R$2</formula>
    </cfRule>
  </conditionalFormatting>
  <conditionalFormatting sqref="D11:D20">
    <cfRule type="cellIs" dxfId="1486" priority="12" operator="equal">
      <formula>$P$2</formula>
    </cfRule>
  </conditionalFormatting>
  <conditionalFormatting sqref="D11:D20">
    <cfRule type="cellIs" dxfId="1485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300</v>
      </c>
      <c r="C4" s="142" t="s">
        <v>90</v>
      </c>
      <c r="D4" s="65" t="s">
        <v>296</v>
      </c>
      <c r="E4" s="143" t="s">
        <v>450</v>
      </c>
      <c r="F4" s="65" t="s">
        <v>451</v>
      </c>
      <c r="G4" s="65" t="s">
        <v>452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300</v>
      </c>
      <c r="C5" s="142" t="s">
        <v>90</v>
      </c>
      <c r="D5" s="65" t="s">
        <v>296</v>
      </c>
      <c r="E5" s="143" t="s">
        <v>454</v>
      </c>
      <c r="F5" s="65" t="s">
        <v>453</v>
      </c>
      <c r="G5" s="65" t="s">
        <v>343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">
      <c r="A6" s="141">
        <v>3</v>
      </c>
      <c r="B6" s="148" t="s">
        <v>528</v>
      </c>
      <c r="C6" s="142" t="s">
        <v>90</v>
      </c>
      <c r="D6" s="65" t="s">
        <v>529</v>
      </c>
      <c r="E6" s="141" t="s">
        <v>671</v>
      </c>
      <c r="F6" s="141" t="s">
        <v>672</v>
      </c>
      <c r="G6" s="65" t="s">
        <v>670</v>
      </c>
    </row>
    <row r="7" spans="1:27" s="85" customFormat="1" ht="18.75" x14ac:dyDescent="0.4">
      <c r="A7" s="148">
        <v>4</v>
      </c>
      <c r="B7" s="148" t="s">
        <v>1125</v>
      </c>
      <c r="C7" s="142" t="s">
        <v>90</v>
      </c>
      <c r="D7" s="141" t="s">
        <v>1124</v>
      </c>
      <c r="E7" s="141" t="s">
        <v>3</v>
      </c>
      <c r="F7" s="141" t="s">
        <v>1163</v>
      </c>
      <c r="G7" s="141" t="s">
        <v>452</v>
      </c>
    </row>
    <row r="8" spans="1:27" s="85" customFormat="1" ht="18.75" x14ac:dyDescent="0.4">
      <c r="A8" s="148">
        <v>5</v>
      </c>
      <c r="B8" s="148" t="s">
        <v>1125</v>
      </c>
      <c r="C8" s="142" t="s">
        <v>90</v>
      </c>
      <c r="D8" s="141" t="s">
        <v>1124</v>
      </c>
      <c r="E8" s="141" t="s">
        <v>3</v>
      </c>
      <c r="F8" s="141" t="s">
        <v>1164</v>
      </c>
      <c r="G8" s="141" t="s">
        <v>1165</v>
      </c>
    </row>
    <row r="9" spans="1:27" s="85" customFormat="1" ht="17.25" x14ac:dyDescent="0.4">
      <c r="A9" s="148"/>
      <c r="B9" s="148"/>
      <c r="C9" s="148"/>
      <c r="D9" s="148"/>
      <c r="E9" s="148"/>
      <c r="F9" s="148"/>
      <c r="G9" s="148"/>
    </row>
    <row r="10" spans="1:27" s="85" customFormat="1" ht="17.25" x14ac:dyDescent="0.4">
      <c r="A10" s="148"/>
      <c r="B10" s="148"/>
      <c r="C10" s="148"/>
      <c r="D10" s="148"/>
      <c r="E10" s="148"/>
      <c r="F10" s="148"/>
      <c r="G10" s="148"/>
    </row>
    <row r="11" spans="1:27" s="85" customFormat="1" ht="17.25" x14ac:dyDescent="0.4">
      <c r="A11" s="148"/>
      <c r="B11" s="148"/>
      <c r="C11" s="148"/>
      <c r="D11" s="65"/>
      <c r="E11" s="148"/>
      <c r="F11" s="148"/>
      <c r="G11" s="148"/>
    </row>
    <row r="12" spans="1:27" s="85" customFormat="1" ht="17.25" x14ac:dyDescent="0.4">
      <c r="A12" s="148"/>
      <c r="B12" s="148"/>
      <c r="C12" s="148"/>
      <c r="D12" s="65"/>
      <c r="E12" s="148"/>
      <c r="F12" s="148"/>
      <c r="G12" s="148"/>
    </row>
    <row r="13" spans="1:27" s="85" customFormat="1" ht="17.25" x14ac:dyDescent="0.4">
      <c r="A13" s="148"/>
      <c r="B13" s="148"/>
      <c r="C13" s="148"/>
      <c r="D13" s="65"/>
      <c r="E13" s="148"/>
      <c r="F13" s="148"/>
      <c r="G13" s="148"/>
    </row>
    <row r="14" spans="1:27" s="85" customFormat="1" ht="17.25" x14ac:dyDescent="0.4">
      <c r="A14" s="148"/>
      <c r="B14" s="148"/>
      <c r="C14" s="148"/>
      <c r="D14" s="65"/>
      <c r="E14" s="148"/>
      <c r="F14" s="148"/>
      <c r="G14" s="148"/>
    </row>
    <row r="15" spans="1:27" s="85" customFormat="1" ht="17.25" x14ac:dyDescent="0.4">
      <c r="A15" s="148"/>
      <c r="B15" s="148"/>
      <c r="C15" s="148"/>
      <c r="D15" s="65"/>
      <c r="E15" s="148"/>
      <c r="F15" s="148"/>
      <c r="G15" s="148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</sheetData>
  <conditionalFormatting sqref="D1:D3 D11:D65493">
    <cfRule type="cellIs" dxfId="1484" priority="229" operator="equal">
      <formula>$Q$2</formula>
    </cfRule>
  </conditionalFormatting>
  <conditionalFormatting sqref="D4:D5">
    <cfRule type="cellIs" dxfId="1483" priority="36" operator="equal">
      <formula>$Q$2</formula>
    </cfRule>
  </conditionalFormatting>
  <conditionalFormatting sqref="D4:D5">
    <cfRule type="cellIs" dxfId="1482" priority="25" operator="equal">
      <formula>$AA$2</formula>
    </cfRule>
    <cfRule type="cellIs" dxfId="1481" priority="26" operator="equal">
      <formula>$Z$2</formula>
    </cfRule>
    <cfRule type="cellIs" dxfId="1480" priority="27" operator="equal">
      <formula>$Y$2</formula>
    </cfRule>
    <cfRule type="cellIs" dxfId="1479" priority="28" operator="equal">
      <formula>$X$2</formula>
    </cfRule>
    <cfRule type="cellIs" dxfId="1478" priority="29" operator="equal">
      <formula>$W$2</formula>
    </cfRule>
    <cfRule type="cellIs" dxfId="1477" priority="30" operator="equal">
      <formula>$V$2</formula>
    </cfRule>
    <cfRule type="cellIs" dxfId="1476" priority="31" operator="equal">
      <formula>$U$2</formula>
    </cfRule>
    <cfRule type="cellIs" dxfId="1475" priority="32" operator="equal">
      <formula>$T$2</formula>
    </cfRule>
    <cfRule type="cellIs" dxfId="1474" priority="33" operator="equal">
      <formula>$S$2</formula>
    </cfRule>
    <cfRule type="cellIs" dxfId="1473" priority="34" operator="equal">
      <formula>$R$2</formula>
    </cfRule>
  </conditionalFormatting>
  <conditionalFormatting sqref="D4:D5">
    <cfRule type="cellIs" dxfId="1472" priority="35" operator="equal">
      <formula>$P$2</formula>
    </cfRule>
  </conditionalFormatting>
  <conditionalFormatting sqref="D6">
    <cfRule type="cellIs" dxfId="1471" priority="24" operator="equal">
      <formula>$Q$2</formula>
    </cfRule>
  </conditionalFormatting>
  <conditionalFormatting sqref="D6">
    <cfRule type="cellIs" dxfId="1470" priority="13" operator="equal">
      <formula>$AA$2</formula>
    </cfRule>
    <cfRule type="cellIs" dxfId="1469" priority="14" operator="equal">
      <formula>$Z$2</formula>
    </cfRule>
    <cfRule type="cellIs" dxfId="1468" priority="15" operator="equal">
      <formula>$Y$2</formula>
    </cfRule>
    <cfRule type="cellIs" dxfId="1467" priority="16" operator="equal">
      <formula>$X$2</formula>
    </cfRule>
    <cfRule type="cellIs" dxfId="1466" priority="17" operator="equal">
      <formula>$W$2</formula>
    </cfRule>
    <cfRule type="cellIs" dxfId="1465" priority="18" operator="equal">
      <formula>$V$2</formula>
    </cfRule>
    <cfRule type="cellIs" dxfId="1464" priority="19" operator="equal">
      <formula>$U$2</formula>
    </cfRule>
    <cfRule type="cellIs" dxfId="1463" priority="20" operator="equal">
      <formula>$T$2</formula>
    </cfRule>
    <cfRule type="cellIs" dxfId="1462" priority="21" operator="equal">
      <formula>$S$2</formula>
    </cfRule>
    <cfRule type="cellIs" dxfId="1461" priority="22" operator="equal">
      <formula>$R$2</formula>
    </cfRule>
  </conditionalFormatting>
  <conditionalFormatting sqref="D6">
    <cfRule type="cellIs" dxfId="1460" priority="23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38"/>
  <sheetViews>
    <sheetView showGridLines="0" rightToLeft="1" zoomScale="90" zoomScaleNormal="9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0.5703125" style="2" customWidth="1"/>
    <col min="6" max="7" width="20.140625" style="2" customWidth="1"/>
    <col min="8" max="8" width="19.85546875" style="2" bestFit="1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7.140625" style="2" customWidth="1"/>
    <col min="15" max="15" width="5.5703125" style="2" customWidth="1"/>
    <col min="16" max="16" width="9.5703125" style="2" hidden="1" customWidth="1"/>
    <col min="17" max="28" width="6.42578125" style="2" hidden="1" customWidth="1"/>
    <col min="29" max="29" width="2.5703125" style="2" hidden="1" customWidth="1"/>
    <col min="30" max="16384" width="4.7109375" style="2"/>
  </cols>
  <sheetData>
    <row r="1" spans="1:29" ht="36.75" customHeight="1" x14ac:dyDescent="0.25">
      <c r="F1" s="130" t="s">
        <v>80</v>
      </c>
      <c r="G1" s="130"/>
      <c r="H1" s="37"/>
      <c r="I1" s="37"/>
      <c r="J1" s="37"/>
    </row>
    <row r="2" spans="1:29" ht="29.25" thickBot="1" x14ac:dyDescent="0.6">
      <c r="A2" s="18"/>
      <c r="B2" s="18"/>
      <c r="C2" s="18"/>
      <c r="D2" s="18"/>
      <c r="E2" s="1" t="s">
        <v>55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M2" s="18"/>
      <c r="N2" s="1"/>
      <c r="R2" s="27" t="s">
        <v>61</v>
      </c>
      <c r="S2" s="27" t="s">
        <v>62</v>
      </c>
      <c r="T2" s="27" t="s">
        <v>63</v>
      </c>
      <c r="U2" s="27" t="s">
        <v>64</v>
      </c>
      <c r="V2" s="27" t="s">
        <v>65</v>
      </c>
      <c r="W2" s="27" t="s">
        <v>66</v>
      </c>
      <c r="X2" s="27" t="s">
        <v>67</v>
      </c>
      <c r="Y2" s="27" t="s">
        <v>68</v>
      </c>
      <c r="Z2" s="27" t="s">
        <v>69</v>
      </c>
      <c r="AA2" s="27" t="s">
        <v>70</v>
      </c>
      <c r="AB2" s="27" t="s">
        <v>71</v>
      </c>
      <c r="AC2" s="28" t="s">
        <v>72</v>
      </c>
    </row>
    <row r="3" spans="1:29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104</v>
      </c>
      <c r="H3" s="140" t="s">
        <v>101</v>
      </c>
      <c r="I3" s="128" t="s">
        <v>88</v>
      </c>
      <c r="J3" s="34" t="s">
        <v>86</v>
      </c>
      <c r="K3" s="34" t="s">
        <v>79</v>
      </c>
      <c r="L3" s="35" t="s">
        <v>78</v>
      </c>
      <c r="M3" s="134"/>
      <c r="R3" s="26" t="s">
        <v>58</v>
      </c>
    </row>
    <row r="4" spans="1:29" s="85" customFormat="1" ht="18.75" customHeight="1" x14ac:dyDescent="0.45">
      <c r="A4" s="65">
        <v>1</v>
      </c>
      <c r="B4" s="65" t="s">
        <v>134</v>
      </c>
      <c r="C4" s="142" t="s">
        <v>116</v>
      </c>
      <c r="D4" s="142" t="s">
        <v>117</v>
      </c>
      <c r="E4" s="143" t="s">
        <v>135</v>
      </c>
      <c r="F4" s="65" t="s">
        <v>180</v>
      </c>
      <c r="G4" s="65" t="s">
        <v>137</v>
      </c>
      <c r="H4" s="148"/>
      <c r="I4" s="84"/>
      <c r="J4" s="5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6" t="e">
        <f>IF(J4&lt;=0,100,IF(J4&lt;=90,100,IF(AND(J4&gt;90,J4&lt;=180),75,IF(AND(J4&gt;180,J4&lt;=360),50,IF(AND(J4&gt;360,J4&lt;=720),25,0)))))</f>
        <v>#VALUE!</v>
      </c>
      <c r="L4" s="61" t="s">
        <v>75</v>
      </c>
      <c r="M4" s="92"/>
      <c r="Q4" s="86" t="e">
        <f>#REF!</f>
        <v>#REF!</v>
      </c>
      <c r="R4" s="65">
        <f t="shared" ref="R4:AC4" si="0">COUNTIFS($E:$E,$Q$4,$D:$D,R$2)</f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  <c r="AC4" s="65">
        <f t="shared" si="0"/>
        <v>0</v>
      </c>
    </row>
    <row r="5" spans="1:29" s="85" customFormat="1" ht="18.75" customHeight="1" x14ac:dyDescent="0.45">
      <c r="A5" s="65">
        <v>2</v>
      </c>
      <c r="B5" s="65" t="s">
        <v>134</v>
      </c>
      <c r="C5" s="142" t="s">
        <v>116</v>
      </c>
      <c r="D5" s="142" t="s">
        <v>117</v>
      </c>
      <c r="E5" s="65" t="s">
        <v>250</v>
      </c>
      <c r="F5" s="65" t="s">
        <v>289</v>
      </c>
      <c r="G5" s="65" t="s">
        <v>290</v>
      </c>
      <c r="H5" s="148"/>
      <c r="I5" s="87"/>
      <c r="J5" s="31"/>
      <c r="K5" s="31"/>
      <c r="L5" s="40"/>
      <c r="M5" s="92"/>
      <c r="Q5" s="86" t="e">
        <f>#REF!</f>
        <v>#REF!</v>
      </c>
      <c r="R5" s="65">
        <f t="shared" ref="R5:AC5" si="1">COUNTIFS($E:$E,$Q$5,$D:$D,R$2)</f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  <c r="AC5" s="65">
        <f t="shared" si="1"/>
        <v>0</v>
      </c>
    </row>
    <row r="6" spans="1:29" s="85" customFormat="1" ht="18.75" customHeight="1" x14ac:dyDescent="0.45">
      <c r="A6" s="65">
        <v>3</v>
      </c>
      <c r="B6" s="65" t="s">
        <v>300</v>
      </c>
      <c r="C6" s="142" t="s">
        <v>116</v>
      </c>
      <c r="D6" s="142" t="s">
        <v>296</v>
      </c>
      <c r="E6" s="65" t="s">
        <v>439</v>
      </c>
      <c r="F6" s="65" t="s">
        <v>440</v>
      </c>
      <c r="G6" s="65" t="s">
        <v>441</v>
      </c>
      <c r="H6" s="148"/>
      <c r="I6" s="87"/>
      <c r="J6" s="31"/>
      <c r="K6" s="31"/>
      <c r="L6" s="40"/>
      <c r="M6" s="92"/>
      <c r="Q6" s="86" t="e">
        <f>#REF!</f>
        <v>#REF!</v>
      </c>
      <c r="R6" s="65">
        <f t="shared" ref="R6:AC6" si="2">COUNTIFS($E:$E,$Q$6,$D:$D,R$2)</f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</row>
    <row r="7" spans="1:29" s="85" customFormat="1" ht="18.75" customHeight="1" x14ac:dyDescent="0.45">
      <c r="A7" s="65">
        <v>4</v>
      </c>
      <c r="B7" s="65" t="s">
        <v>528</v>
      </c>
      <c r="C7" s="142" t="s">
        <v>116</v>
      </c>
      <c r="D7" s="142" t="s">
        <v>529</v>
      </c>
      <c r="E7" s="65" t="s">
        <v>185</v>
      </c>
      <c r="F7" s="65" t="s">
        <v>654</v>
      </c>
      <c r="G7" s="65" t="s">
        <v>655</v>
      </c>
      <c r="H7" s="148"/>
      <c r="I7" s="87"/>
      <c r="J7" s="31"/>
      <c r="K7" s="31"/>
      <c r="L7" s="40"/>
      <c r="M7" s="92"/>
      <c r="Q7" s="86" t="e">
        <f>#REF!</f>
        <v>#REF!</v>
      </c>
      <c r="R7" s="65">
        <f t="shared" ref="R7:AC7" si="3">COUNTIFS($E:$E,$Q$7,$D:$D,R$2)</f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  <c r="AC7" s="65">
        <f t="shared" si="3"/>
        <v>0</v>
      </c>
    </row>
    <row r="8" spans="1:29" s="85" customFormat="1" ht="18.75" x14ac:dyDescent="0.4">
      <c r="A8" s="141">
        <v>5</v>
      </c>
      <c r="B8" s="148" t="s">
        <v>528</v>
      </c>
      <c r="C8" s="142" t="s">
        <v>116</v>
      </c>
      <c r="D8" s="142" t="s">
        <v>529</v>
      </c>
      <c r="E8" s="141" t="s">
        <v>350</v>
      </c>
      <c r="F8" s="141" t="s">
        <v>656</v>
      </c>
      <c r="G8" s="141" t="s">
        <v>660</v>
      </c>
      <c r="H8" s="148"/>
    </row>
    <row r="9" spans="1:29" s="85" customFormat="1" ht="18.75" x14ac:dyDescent="0.4">
      <c r="A9" s="141">
        <v>6</v>
      </c>
      <c r="B9" s="148" t="s">
        <v>528</v>
      </c>
      <c r="C9" s="142" t="s">
        <v>116</v>
      </c>
      <c r="D9" s="142" t="s">
        <v>529</v>
      </c>
      <c r="E9" s="141" t="s">
        <v>659</v>
      </c>
      <c r="F9" s="141" t="s">
        <v>658</v>
      </c>
      <c r="G9" s="141" t="s">
        <v>384</v>
      </c>
      <c r="H9" s="148"/>
    </row>
    <row r="10" spans="1:29" s="85" customFormat="1" ht="18.75" x14ac:dyDescent="0.4">
      <c r="A10" s="141">
        <v>7</v>
      </c>
      <c r="B10" s="148" t="s">
        <v>528</v>
      </c>
      <c r="C10" s="142" t="s">
        <v>116</v>
      </c>
      <c r="D10" s="142" t="s">
        <v>529</v>
      </c>
      <c r="E10" s="141" t="s">
        <v>661</v>
      </c>
      <c r="F10" s="141" t="s">
        <v>657</v>
      </c>
      <c r="G10" s="141" t="s">
        <v>384</v>
      </c>
      <c r="H10" s="148"/>
    </row>
    <row r="11" spans="1:29" s="85" customFormat="1" ht="18.75" x14ac:dyDescent="0.4">
      <c r="A11" s="141">
        <v>8</v>
      </c>
      <c r="B11" s="148" t="s">
        <v>528</v>
      </c>
      <c r="C11" s="142" t="s">
        <v>116</v>
      </c>
      <c r="D11" s="142" t="s">
        <v>529</v>
      </c>
      <c r="E11" s="141" t="s">
        <v>128</v>
      </c>
      <c r="F11" s="141" t="s">
        <v>686</v>
      </c>
      <c r="G11" s="141" t="s">
        <v>381</v>
      </c>
      <c r="H11" s="148"/>
    </row>
    <row r="12" spans="1:29" s="85" customFormat="1" ht="18.75" x14ac:dyDescent="0.4">
      <c r="A12" s="141">
        <v>9</v>
      </c>
      <c r="B12" s="148" t="s">
        <v>838</v>
      </c>
      <c r="C12" s="142" t="s">
        <v>116</v>
      </c>
      <c r="D12" s="65" t="s">
        <v>839</v>
      </c>
      <c r="E12" s="141" t="s">
        <v>185</v>
      </c>
      <c r="F12" s="148" t="s">
        <v>1013</v>
      </c>
      <c r="G12" s="141" t="s">
        <v>346</v>
      </c>
      <c r="H12" s="148"/>
    </row>
    <row r="13" spans="1:29" s="85" customFormat="1" ht="18.75" x14ac:dyDescent="0.4">
      <c r="A13" s="141">
        <v>10</v>
      </c>
      <c r="B13" s="148" t="s">
        <v>1125</v>
      </c>
      <c r="C13" s="142" t="s">
        <v>116</v>
      </c>
      <c r="D13" s="65" t="s">
        <v>1124</v>
      </c>
      <c r="E13" s="141" t="s">
        <v>135</v>
      </c>
      <c r="F13" s="148" t="s">
        <v>1136</v>
      </c>
      <c r="G13" s="148" t="s">
        <v>137</v>
      </c>
      <c r="H13" s="148"/>
    </row>
    <row r="14" spans="1:29" s="85" customFormat="1" ht="18.75" x14ac:dyDescent="0.4">
      <c r="A14" s="141">
        <v>11</v>
      </c>
      <c r="B14" s="148" t="s">
        <v>1125</v>
      </c>
      <c r="C14" s="142" t="s">
        <v>116</v>
      </c>
      <c r="D14" s="65" t="s">
        <v>1124</v>
      </c>
      <c r="E14" s="141" t="s">
        <v>250</v>
      </c>
      <c r="F14" s="141" t="s">
        <v>1137</v>
      </c>
      <c r="G14" s="141" t="s">
        <v>1138</v>
      </c>
      <c r="H14" s="148"/>
    </row>
    <row r="15" spans="1:29" ht="18.75" x14ac:dyDescent="0.4">
      <c r="A15" s="141">
        <v>12</v>
      </c>
      <c r="B15" s="148" t="s">
        <v>1125</v>
      </c>
      <c r="C15" s="142" t="s">
        <v>116</v>
      </c>
      <c r="D15" s="65" t="s">
        <v>1124</v>
      </c>
      <c r="E15" s="141" t="s">
        <v>250</v>
      </c>
      <c r="F15" s="154" t="s">
        <v>1139</v>
      </c>
      <c r="G15" s="141" t="s">
        <v>1140</v>
      </c>
      <c r="H15" s="154"/>
    </row>
    <row r="16" spans="1:29" ht="18.75" x14ac:dyDescent="0.4">
      <c r="A16" s="141">
        <v>13</v>
      </c>
      <c r="B16" s="148" t="s">
        <v>1125</v>
      </c>
      <c r="C16" s="142" t="s">
        <v>116</v>
      </c>
      <c r="D16" s="65" t="s">
        <v>1124</v>
      </c>
      <c r="E16" s="141" t="s">
        <v>186</v>
      </c>
      <c r="F16" s="154" t="s">
        <v>1141</v>
      </c>
      <c r="G16" s="141" t="s">
        <v>1143</v>
      </c>
      <c r="H16" s="154"/>
    </row>
    <row r="17" spans="1:8" ht="18.75" x14ac:dyDescent="0.4">
      <c r="A17" s="141">
        <v>14</v>
      </c>
      <c r="B17" s="148" t="s">
        <v>1125</v>
      </c>
      <c r="C17" s="142" t="s">
        <v>116</v>
      </c>
      <c r="D17" s="65" t="s">
        <v>1124</v>
      </c>
      <c r="E17" s="141" t="s">
        <v>186</v>
      </c>
      <c r="F17" s="154" t="s">
        <v>1142</v>
      </c>
      <c r="G17" s="141" t="s">
        <v>1143</v>
      </c>
      <c r="H17" s="154"/>
    </row>
    <row r="18" spans="1:8" ht="18.75" x14ac:dyDescent="0.4">
      <c r="A18" s="141">
        <v>15</v>
      </c>
      <c r="B18" s="148" t="s">
        <v>1125</v>
      </c>
      <c r="C18" s="142" t="s">
        <v>116</v>
      </c>
      <c r="D18" s="65" t="s">
        <v>1124</v>
      </c>
      <c r="E18" s="141" t="s">
        <v>250</v>
      </c>
      <c r="F18" s="154" t="s">
        <v>1144</v>
      </c>
      <c r="G18" s="141" t="s">
        <v>1138</v>
      </c>
      <c r="H18" s="154"/>
    </row>
    <row r="19" spans="1:8" ht="18.75" x14ac:dyDescent="0.4">
      <c r="A19" s="141">
        <v>16</v>
      </c>
      <c r="B19" s="154"/>
      <c r="C19" s="142" t="s">
        <v>116</v>
      </c>
      <c r="D19" s="65" t="s">
        <v>1124</v>
      </c>
      <c r="E19" s="141" t="s">
        <v>186</v>
      </c>
      <c r="F19" s="154" t="s">
        <v>1145</v>
      </c>
      <c r="G19" s="141" t="s">
        <v>1143</v>
      </c>
      <c r="H19" s="154"/>
    </row>
    <row r="20" spans="1:8" ht="18.75" x14ac:dyDescent="0.4">
      <c r="A20" s="141">
        <v>17</v>
      </c>
      <c r="B20" s="148" t="s">
        <v>1125</v>
      </c>
      <c r="C20" s="142" t="s">
        <v>116</v>
      </c>
      <c r="D20" s="65" t="s">
        <v>1124</v>
      </c>
      <c r="E20" s="141" t="s">
        <v>185</v>
      </c>
      <c r="F20" s="154" t="s">
        <v>1286</v>
      </c>
      <c r="G20" s="141" t="s">
        <v>1138</v>
      </c>
      <c r="H20" s="154"/>
    </row>
    <row r="21" spans="1:8" ht="18.75" x14ac:dyDescent="0.4">
      <c r="A21" s="141">
        <v>18</v>
      </c>
      <c r="B21" s="148" t="s">
        <v>1125</v>
      </c>
      <c r="C21" s="142" t="s">
        <v>116</v>
      </c>
      <c r="D21" s="65" t="s">
        <v>1124</v>
      </c>
      <c r="E21" s="141" t="s">
        <v>50</v>
      </c>
      <c r="F21" s="154" t="s">
        <v>1321</v>
      </c>
      <c r="G21" s="141" t="s">
        <v>160</v>
      </c>
      <c r="H21" s="154"/>
    </row>
    <row r="23" spans="1:8" ht="18.75" x14ac:dyDescent="0.4">
      <c r="A23" s="154"/>
      <c r="B23" s="148"/>
      <c r="C23" s="142"/>
      <c r="D23" s="65"/>
      <c r="E23" s="141"/>
      <c r="F23" s="154"/>
      <c r="G23" s="141"/>
      <c r="H23" s="154"/>
    </row>
    <row r="24" spans="1:8" ht="18.75" x14ac:dyDescent="0.4">
      <c r="A24" s="154"/>
      <c r="B24" s="148"/>
      <c r="C24" s="142"/>
      <c r="D24" s="65"/>
      <c r="E24" s="141"/>
      <c r="F24" s="154"/>
      <c r="G24" s="141"/>
      <c r="H24" s="154"/>
    </row>
    <row r="25" spans="1:8" ht="18.75" x14ac:dyDescent="0.4">
      <c r="A25" s="154"/>
      <c r="B25" s="148"/>
      <c r="C25" s="142"/>
      <c r="D25" s="65"/>
      <c r="E25" s="141"/>
      <c r="F25" s="154"/>
      <c r="G25" s="141"/>
      <c r="H25" s="154"/>
    </row>
    <row r="26" spans="1:8" ht="18.75" x14ac:dyDescent="0.4">
      <c r="A26" s="154"/>
      <c r="B26" s="148"/>
      <c r="C26" s="142"/>
      <c r="D26" s="65"/>
      <c r="E26" s="141"/>
      <c r="F26" s="154"/>
      <c r="G26" s="141"/>
      <c r="H26" s="154"/>
    </row>
    <row r="27" spans="1:8" ht="18.75" x14ac:dyDescent="0.4">
      <c r="A27" s="154"/>
      <c r="B27" s="148"/>
      <c r="C27" s="142"/>
      <c r="D27" s="65"/>
      <c r="E27" s="141"/>
      <c r="F27" s="154"/>
      <c r="G27" s="141"/>
      <c r="H27" s="154"/>
    </row>
    <row r="28" spans="1:8" ht="18.75" x14ac:dyDescent="0.4">
      <c r="A28" s="154"/>
      <c r="B28" s="148"/>
      <c r="C28" s="142"/>
      <c r="D28" s="65"/>
      <c r="E28" s="141"/>
      <c r="F28" s="154"/>
      <c r="G28" s="141"/>
      <c r="H28" s="154"/>
    </row>
    <row r="29" spans="1:8" ht="17.25" x14ac:dyDescent="0.4">
      <c r="A29" s="154"/>
      <c r="B29" s="154"/>
      <c r="C29" s="154"/>
      <c r="D29" s="155"/>
      <c r="E29" s="154"/>
      <c r="F29" s="154"/>
      <c r="G29" s="141"/>
      <c r="H29" s="154"/>
    </row>
    <row r="38" spans="2:2" ht="17.25" x14ac:dyDescent="0.4">
      <c r="B38" s="148"/>
    </row>
  </sheetData>
  <conditionalFormatting sqref="D1:D3 D12:D21 D23:D65355">
    <cfRule type="cellIs" dxfId="1459" priority="255" operator="equal">
      <formula>$S$2</formula>
    </cfRule>
  </conditionalFormatting>
  <dataValidations count="1">
    <dataValidation type="list" allowBlank="1" showInputMessage="1" showErrorMessage="1" sqref="E6:E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7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6384" width="4.7109375" style="2"/>
  </cols>
  <sheetData>
    <row r="1" spans="1:11" ht="36.75" customHeight="1" x14ac:dyDescent="0.25">
      <c r="F1" s="130" t="s">
        <v>80</v>
      </c>
      <c r="G1" s="37"/>
      <c r="H1" s="37"/>
      <c r="I1" s="37"/>
    </row>
    <row r="2" spans="1:11" ht="29.25" thickBot="1" x14ac:dyDescent="0.3">
      <c r="A2" s="18"/>
      <c r="B2" s="18"/>
      <c r="C2" s="18"/>
      <c r="D2" s="18"/>
      <c r="E2" s="1" t="s">
        <v>30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</row>
    <row r="3" spans="1:11" ht="20.25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</row>
    <row r="4" spans="1:11" s="85" customFormat="1" ht="18.75" customHeight="1" x14ac:dyDescent="0.4">
      <c r="A4" s="65">
        <v>1</v>
      </c>
      <c r="B4" s="65" t="s">
        <v>295</v>
      </c>
      <c r="C4" s="142" t="s">
        <v>90</v>
      </c>
      <c r="D4" s="65" t="s">
        <v>296</v>
      </c>
      <c r="E4" s="143" t="s">
        <v>128</v>
      </c>
      <c r="F4" s="65" t="s">
        <v>354</v>
      </c>
      <c r="G4" s="65" t="s">
        <v>355</v>
      </c>
      <c r="H4" s="84" t="s">
        <v>99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</row>
    <row r="5" spans="1:11" s="85" customFormat="1" ht="18.75" customHeight="1" x14ac:dyDescent="0.4">
      <c r="A5" s="65">
        <v>2</v>
      </c>
      <c r="B5" s="65" t="s">
        <v>295</v>
      </c>
      <c r="C5" s="142" t="s">
        <v>90</v>
      </c>
      <c r="D5" s="65" t="s">
        <v>296</v>
      </c>
      <c r="E5" s="143" t="s">
        <v>438</v>
      </c>
      <c r="F5" s="65" t="s">
        <v>436</v>
      </c>
      <c r="G5" s="65" t="s">
        <v>437</v>
      </c>
      <c r="H5" s="87"/>
      <c r="I5" s="31"/>
      <c r="J5" s="31"/>
      <c r="K5" s="31"/>
    </row>
    <row r="6" spans="1:11" s="85" customFormat="1" ht="18.75" customHeight="1" x14ac:dyDescent="0.4">
      <c r="A6" s="65">
        <v>3</v>
      </c>
      <c r="B6" s="65" t="s">
        <v>838</v>
      </c>
      <c r="C6" s="142" t="s">
        <v>90</v>
      </c>
      <c r="D6" s="65" t="s">
        <v>839</v>
      </c>
      <c r="E6" s="65" t="s">
        <v>991</v>
      </c>
      <c r="F6" s="65" t="s">
        <v>992</v>
      </c>
      <c r="G6" s="65" t="s">
        <v>339</v>
      </c>
      <c r="H6" s="87"/>
      <c r="I6" s="31"/>
      <c r="J6" s="31"/>
      <c r="K6" s="31"/>
    </row>
    <row r="7" spans="1:11" s="85" customFormat="1" ht="18.75" customHeight="1" x14ac:dyDescent="0.4">
      <c r="A7" s="65">
        <v>4</v>
      </c>
      <c r="B7" s="65" t="s">
        <v>838</v>
      </c>
      <c r="C7" s="142" t="s">
        <v>90</v>
      </c>
      <c r="D7" s="65" t="s">
        <v>839</v>
      </c>
      <c r="E7" s="65" t="s">
        <v>991</v>
      </c>
      <c r="F7" s="65" t="s">
        <v>993</v>
      </c>
      <c r="G7" s="65" t="s">
        <v>339</v>
      </c>
      <c r="H7" s="87"/>
      <c r="I7" s="31"/>
      <c r="J7" s="31"/>
      <c r="K7" s="31"/>
    </row>
    <row r="8" spans="1:11" s="85" customFormat="1" ht="18.75" x14ac:dyDescent="0.4">
      <c r="A8" s="148"/>
      <c r="B8" s="141" t="s">
        <v>838</v>
      </c>
      <c r="C8" s="142" t="s">
        <v>90</v>
      </c>
      <c r="D8" s="65" t="s">
        <v>839</v>
      </c>
      <c r="E8" s="65" t="s">
        <v>991</v>
      </c>
      <c r="F8" s="141" t="s">
        <v>994</v>
      </c>
      <c r="G8" s="65" t="s">
        <v>339</v>
      </c>
    </row>
    <row r="9" spans="1:11" s="85" customFormat="1" ht="18.75" x14ac:dyDescent="0.4">
      <c r="A9" s="148"/>
      <c r="B9" s="141" t="s">
        <v>838</v>
      </c>
      <c r="C9" s="142" t="s">
        <v>90</v>
      </c>
      <c r="D9" s="65" t="s">
        <v>839</v>
      </c>
      <c r="E9" s="65" t="s">
        <v>991</v>
      </c>
      <c r="F9" s="141" t="s">
        <v>995</v>
      </c>
      <c r="G9" s="65" t="s">
        <v>339</v>
      </c>
    </row>
    <row r="10" spans="1:11" s="85" customFormat="1" ht="18.75" x14ac:dyDescent="0.4">
      <c r="A10" s="148"/>
      <c r="B10" s="141" t="s">
        <v>838</v>
      </c>
      <c r="C10" s="142" t="s">
        <v>90</v>
      </c>
      <c r="D10" s="65" t="s">
        <v>839</v>
      </c>
      <c r="E10" s="65" t="s">
        <v>991</v>
      </c>
      <c r="F10" s="141" t="s">
        <v>996</v>
      </c>
      <c r="G10" s="65" t="s">
        <v>339</v>
      </c>
    </row>
    <row r="11" spans="1:11" s="85" customFormat="1" ht="18.75" x14ac:dyDescent="0.4">
      <c r="A11" s="148"/>
      <c r="B11" s="141" t="s">
        <v>838</v>
      </c>
      <c r="C11" s="142" t="s">
        <v>90</v>
      </c>
      <c r="D11" s="65" t="s">
        <v>839</v>
      </c>
      <c r="E11" s="65" t="s">
        <v>991</v>
      </c>
      <c r="F11" s="141" t="s">
        <v>997</v>
      </c>
      <c r="G11" s="65" t="s">
        <v>339</v>
      </c>
    </row>
    <row r="12" spans="1:11" s="85" customFormat="1" ht="18.75" x14ac:dyDescent="0.4">
      <c r="A12" s="148"/>
      <c r="B12" s="141" t="s">
        <v>838</v>
      </c>
      <c r="C12" s="142" t="s">
        <v>90</v>
      </c>
      <c r="D12" s="65" t="s">
        <v>839</v>
      </c>
      <c r="E12" s="65" t="s">
        <v>991</v>
      </c>
      <c r="F12" s="141" t="s">
        <v>998</v>
      </c>
      <c r="G12" s="65" t="s">
        <v>339</v>
      </c>
    </row>
    <row r="13" spans="1:11" s="85" customFormat="1" ht="18.75" x14ac:dyDescent="0.4">
      <c r="A13" s="148"/>
      <c r="B13" s="141" t="s">
        <v>838</v>
      </c>
      <c r="C13" s="142" t="s">
        <v>90</v>
      </c>
      <c r="D13" s="65" t="s">
        <v>839</v>
      </c>
      <c r="E13" s="65" t="s">
        <v>991</v>
      </c>
      <c r="F13" s="141" t="s">
        <v>999</v>
      </c>
      <c r="G13" s="65" t="s">
        <v>339</v>
      </c>
    </row>
    <row r="14" spans="1:11" s="85" customFormat="1" ht="18.75" x14ac:dyDescent="0.4">
      <c r="A14" s="148"/>
      <c r="B14" s="141" t="s">
        <v>838</v>
      </c>
      <c r="C14" s="142" t="s">
        <v>90</v>
      </c>
      <c r="D14" s="65" t="s">
        <v>839</v>
      </c>
      <c r="E14" s="65" t="s">
        <v>991</v>
      </c>
      <c r="F14" s="141" t="s">
        <v>1000</v>
      </c>
      <c r="G14" s="141" t="s">
        <v>844</v>
      </c>
    </row>
    <row r="15" spans="1:11" s="85" customFormat="1" ht="18.75" x14ac:dyDescent="0.4">
      <c r="A15" s="148"/>
      <c r="B15" s="141" t="s">
        <v>1195</v>
      </c>
      <c r="C15" s="142" t="s">
        <v>90</v>
      </c>
      <c r="D15" s="65" t="s">
        <v>1124</v>
      </c>
      <c r="E15" s="141" t="s">
        <v>1189</v>
      </c>
      <c r="F15" s="141" t="s">
        <v>1190</v>
      </c>
      <c r="G15" s="141" t="s">
        <v>1138</v>
      </c>
    </row>
    <row r="16" spans="1:11" s="85" customFormat="1" ht="18.75" x14ac:dyDescent="0.4">
      <c r="A16" s="148"/>
      <c r="B16" s="148" t="s">
        <v>1195</v>
      </c>
      <c r="C16" s="142" t="s">
        <v>90</v>
      </c>
      <c r="D16" s="65" t="s">
        <v>1124</v>
      </c>
      <c r="E16" s="141" t="s">
        <v>1189</v>
      </c>
      <c r="F16" s="141" t="s">
        <v>1191</v>
      </c>
      <c r="G16" s="141" t="s">
        <v>1138</v>
      </c>
    </row>
    <row r="17" spans="1:7" s="85" customFormat="1" ht="18.75" x14ac:dyDescent="0.4">
      <c r="A17" s="148"/>
      <c r="B17" s="148" t="s">
        <v>1195</v>
      </c>
      <c r="C17" s="142" t="s">
        <v>90</v>
      </c>
      <c r="D17" s="65" t="s">
        <v>1124</v>
      </c>
      <c r="E17" s="141" t="s">
        <v>1189</v>
      </c>
      <c r="F17" s="141" t="s">
        <v>1192</v>
      </c>
      <c r="G17" s="141" t="s">
        <v>1138</v>
      </c>
    </row>
    <row r="18" spans="1:7" s="85" customFormat="1" ht="18.75" x14ac:dyDescent="0.4">
      <c r="A18" s="148"/>
      <c r="B18" s="148" t="s">
        <v>1195</v>
      </c>
      <c r="C18" s="142" t="s">
        <v>90</v>
      </c>
      <c r="D18" s="65" t="s">
        <v>1124</v>
      </c>
      <c r="E18" s="141" t="s">
        <v>1189</v>
      </c>
      <c r="F18" s="141" t="s">
        <v>1193</v>
      </c>
      <c r="G18" s="141" t="s">
        <v>1138</v>
      </c>
    </row>
    <row r="19" spans="1:7" s="85" customFormat="1" ht="18.75" x14ac:dyDescent="0.4">
      <c r="A19" s="148"/>
      <c r="B19" s="148" t="s">
        <v>1195</v>
      </c>
      <c r="C19" s="142" t="s">
        <v>90</v>
      </c>
      <c r="D19" s="65" t="s">
        <v>1124</v>
      </c>
      <c r="E19" s="141" t="s">
        <v>1189</v>
      </c>
      <c r="F19" s="141" t="s">
        <v>1194</v>
      </c>
      <c r="G19" s="141" t="s">
        <v>1138</v>
      </c>
    </row>
    <row r="20" spans="1:7" s="85" customFormat="1" ht="17.25" x14ac:dyDescent="0.4">
      <c r="A20" s="148"/>
      <c r="B20" s="148"/>
      <c r="C20" s="148"/>
      <c r="D20" s="65"/>
      <c r="E20" s="148"/>
      <c r="F20" s="148"/>
      <c r="G20" s="148"/>
    </row>
    <row r="21" spans="1:7" s="85" customFormat="1" ht="17.25" x14ac:dyDescent="0.4">
      <c r="A21" s="148"/>
      <c r="B21" s="148"/>
      <c r="C21" s="148"/>
      <c r="D21" s="65"/>
      <c r="E21" s="148"/>
      <c r="F21" s="148"/>
      <c r="G21" s="148"/>
    </row>
    <row r="22" spans="1:7" s="85" customFormat="1" ht="17.25" x14ac:dyDescent="0.4">
      <c r="A22" s="148"/>
      <c r="B22" s="148"/>
      <c r="C22" s="148"/>
      <c r="D22" s="65"/>
      <c r="E22" s="148"/>
      <c r="F22" s="148"/>
      <c r="G22" s="148"/>
    </row>
    <row r="23" spans="1:7" s="85" customFormat="1" ht="17.25" x14ac:dyDescent="0.4">
      <c r="A23" s="148"/>
      <c r="B23" s="148"/>
      <c r="C23" s="148"/>
      <c r="D23" s="65"/>
      <c r="E23" s="148"/>
      <c r="F23" s="148"/>
      <c r="G23" s="148"/>
    </row>
    <row r="24" spans="1:7" s="85" customFormat="1" ht="17.25" x14ac:dyDescent="0.4">
      <c r="A24" s="148"/>
      <c r="B24" s="148"/>
      <c r="C24" s="148"/>
      <c r="D24" s="65"/>
      <c r="E24" s="148"/>
      <c r="F24" s="148"/>
      <c r="G24" s="148"/>
    </row>
    <row r="25" spans="1:7" s="85" customFormat="1" ht="17.25" x14ac:dyDescent="0.4">
      <c r="A25" s="148"/>
      <c r="B25" s="148"/>
      <c r="C25" s="148"/>
      <c r="D25" s="65"/>
      <c r="E25" s="148"/>
      <c r="F25" s="148"/>
      <c r="G25" s="148"/>
    </row>
    <row r="26" spans="1:7" s="85" customFormat="1" ht="17.25" x14ac:dyDescent="0.4">
      <c r="A26" s="148"/>
      <c r="B26" s="148"/>
      <c r="C26" s="148"/>
      <c r="D26" s="65"/>
      <c r="E26" s="148"/>
      <c r="F26" s="148"/>
      <c r="G26" s="148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</sheetData>
  <autoFilter ref="A3:K7"/>
  <conditionalFormatting sqref="D1:D65403">
    <cfRule type="cellIs" dxfId="1458" priority="1454" operator="equal">
      <formula>#REF!</formula>
    </cfRule>
  </conditionalFormatting>
  <conditionalFormatting sqref="D4:D14">
    <cfRule type="cellIs" dxfId="1457" priority="1456" operator="equal">
      <formula>#REF!</formula>
    </cfRule>
    <cfRule type="cellIs" dxfId="1456" priority="1457" operator="equal">
      <formula>#REF!</formula>
    </cfRule>
    <cfRule type="cellIs" dxfId="1455" priority="1458" operator="equal">
      <formula>#REF!</formula>
    </cfRule>
    <cfRule type="cellIs" dxfId="1454" priority="1459" operator="equal">
      <formula>#REF!</formula>
    </cfRule>
    <cfRule type="cellIs" dxfId="1453" priority="1460" operator="equal">
      <formula>#REF!</formula>
    </cfRule>
    <cfRule type="cellIs" dxfId="1452" priority="1461" operator="equal">
      <formula>#REF!</formula>
    </cfRule>
    <cfRule type="cellIs" dxfId="1451" priority="1462" operator="equal">
      <formula>#REF!</formula>
    </cfRule>
    <cfRule type="cellIs" dxfId="1450" priority="1463" operator="equal">
      <formula>#REF!</formula>
    </cfRule>
    <cfRule type="cellIs" dxfId="1449" priority="1464" operator="equal">
      <formula>#REF!</formula>
    </cfRule>
    <cfRule type="cellIs" dxfId="1448" priority="1465" operator="equal">
      <formula>#REF!</formula>
    </cfRule>
  </conditionalFormatting>
  <conditionalFormatting sqref="D4:D14">
    <cfRule type="cellIs" dxfId="1447" priority="1466" operator="equal">
      <formula>#REF!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6.42578125" style="2" customWidth="1"/>
    <col min="7" max="7" width="16.855468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.71093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32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593</v>
      </c>
      <c r="C4" s="142" t="s">
        <v>90</v>
      </c>
      <c r="D4" s="65" t="s">
        <v>529</v>
      </c>
      <c r="E4" s="65" t="s">
        <v>50</v>
      </c>
      <c r="F4" s="65" t="s">
        <v>594</v>
      </c>
      <c r="G4" s="65" t="s">
        <v>595</v>
      </c>
      <c r="H4" s="87" t="s">
        <v>93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593</v>
      </c>
      <c r="C5" s="142" t="s">
        <v>90</v>
      </c>
      <c r="D5" s="65" t="s">
        <v>529</v>
      </c>
      <c r="E5" s="65" t="s">
        <v>50</v>
      </c>
      <c r="F5" s="65" t="s">
        <v>616</v>
      </c>
      <c r="G5" s="65" t="s">
        <v>617</v>
      </c>
      <c r="H5" s="124" t="s">
        <v>94</v>
      </c>
      <c r="I5" s="103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103" t="e">
        <f>IF(I5&lt;=0,100,IF(I5&lt;=90,100,IF(AND(I5&gt;90,I5&lt;=180),75,IF(AND(I5&gt;180,I5&lt;=360),50,IF(AND(I5&gt;360,I5&lt;=720),25,0)))))</f>
        <v>#VALUE!</v>
      </c>
      <c r="K5" s="115" t="s">
        <v>96</v>
      </c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593</v>
      </c>
      <c r="C6" s="142" t="s">
        <v>90</v>
      </c>
      <c r="D6" s="65" t="s">
        <v>529</v>
      </c>
      <c r="E6" s="65" t="s">
        <v>50</v>
      </c>
      <c r="F6" s="141" t="s">
        <v>618</v>
      </c>
      <c r="G6" s="141" t="s">
        <v>619</v>
      </c>
      <c r="H6" s="68"/>
      <c r="I6" s="57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853</v>
      </c>
      <c r="C7" s="142" t="s">
        <v>90</v>
      </c>
      <c r="D7" s="65" t="s">
        <v>839</v>
      </c>
      <c r="E7" s="141" t="s">
        <v>610</v>
      </c>
      <c r="F7" s="141" t="s">
        <v>854</v>
      </c>
      <c r="G7" s="141" t="s">
        <v>339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1" t="s">
        <v>853</v>
      </c>
      <c r="C8" s="142" t="s">
        <v>90</v>
      </c>
      <c r="D8" s="65" t="s">
        <v>839</v>
      </c>
      <c r="E8" s="141" t="s">
        <v>251</v>
      </c>
      <c r="F8" s="141" t="s">
        <v>856</v>
      </c>
      <c r="G8" s="141" t="s">
        <v>339</v>
      </c>
      <c r="H8" s="68"/>
      <c r="I8" s="57"/>
      <c r="J8" s="31"/>
      <c r="K8" s="31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x14ac:dyDescent="0.4">
      <c r="A9" s="65">
        <v>6</v>
      </c>
      <c r="B9" s="141" t="s">
        <v>853</v>
      </c>
      <c r="C9" s="142" t="s">
        <v>90</v>
      </c>
      <c r="D9" s="65" t="s">
        <v>839</v>
      </c>
      <c r="E9" s="141" t="s">
        <v>251</v>
      </c>
      <c r="F9" s="141" t="s">
        <v>857</v>
      </c>
      <c r="G9" s="141" t="s">
        <v>339</v>
      </c>
    </row>
    <row r="10" spans="1:27" s="85" customFormat="1" ht="18.75" x14ac:dyDescent="0.4">
      <c r="A10" s="65">
        <v>7</v>
      </c>
      <c r="B10" s="65" t="s">
        <v>853</v>
      </c>
      <c r="C10" s="142" t="s">
        <v>90</v>
      </c>
      <c r="D10" s="65" t="s">
        <v>839</v>
      </c>
      <c r="E10" s="141" t="s">
        <v>251</v>
      </c>
      <c r="F10" s="141" t="s">
        <v>858</v>
      </c>
      <c r="G10" s="141" t="s">
        <v>339</v>
      </c>
    </row>
    <row r="11" spans="1:27" s="85" customFormat="1" ht="18.75" x14ac:dyDescent="0.4">
      <c r="A11" s="65">
        <v>8</v>
      </c>
      <c r="B11" s="141" t="s">
        <v>853</v>
      </c>
      <c r="C11" s="142" t="s">
        <v>90</v>
      </c>
      <c r="D11" s="65" t="s">
        <v>839</v>
      </c>
      <c r="E11" s="141" t="s">
        <v>610</v>
      </c>
      <c r="F11" s="141" t="s">
        <v>859</v>
      </c>
      <c r="G11" s="141" t="s">
        <v>339</v>
      </c>
    </row>
    <row r="12" spans="1:27" s="85" customFormat="1" ht="18.75" x14ac:dyDescent="0.4">
      <c r="A12" s="65">
        <v>9</v>
      </c>
      <c r="B12" s="141" t="s">
        <v>853</v>
      </c>
      <c r="C12" s="142" t="s">
        <v>90</v>
      </c>
      <c r="D12" s="65" t="s">
        <v>839</v>
      </c>
      <c r="E12" s="141" t="s">
        <v>610</v>
      </c>
      <c r="F12" s="141" t="s">
        <v>860</v>
      </c>
      <c r="G12" s="141" t="s">
        <v>339</v>
      </c>
    </row>
    <row r="13" spans="1:27" s="85" customFormat="1" ht="18.75" x14ac:dyDescent="0.4">
      <c r="A13" s="65">
        <v>10</v>
      </c>
      <c r="B13" s="65" t="s">
        <v>853</v>
      </c>
      <c r="C13" s="142" t="s">
        <v>90</v>
      </c>
      <c r="D13" s="65" t="s">
        <v>839</v>
      </c>
      <c r="E13" s="141" t="s">
        <v>251</v>
      </c>
      <c r="F13" s="141" t="s">
        <v>861</v>
      </c>
      <c r="G13" s="141" t="s">
        <v>339</v>
      </c>
    </row>
    <row r="14" spans="1:27" s="85" customFormat="1" ht="18.75" x14ac:dyDescent="0.4">
      <c r="A14" s="65">
        <v>11</v>
      </c>
      <c r="B14" s="141" t="s">
        <v>853</v>
      </c>
      <c r="C14" s="142" t="s">
        <v>90</v>
      </c>
      <c r="D14" s="65" t="s">
        <v>839</v>
      </c>
      <c r="E14" s="141" t="s">
        <v>610</v>
      </c>
      <c r="F14" s="141" t="s">
        <v>862</v>
      </c>
      <c r="G14" s="141" t="s">
        <v>339</v>
      </c>
    </row>
    <row r="15" spans="1:27" s="85" customFormat="1" ht="18.75" x14ac:dyDescent="0.4">
      <c r="A15" s="65">
        <v>12</v>
      </c>
      <c r="B15" s="141" t="s">
        <v>853</v>
      </c>
      <c r="C15" s="142" t="s">
        <v>90</v>
      </c>
      <c r="D15" s="65" t="s">
        <v>839</v>
      </c>
      <c r="E15" s="65" t="s">
        <v>50</v>
      </c>
      <c r="F15" s="141" t="s">
        <v>863</v>
      </c>
      <c r="G15" s="141" t="s">
        <v>866</v>
      </c>
    </row>
    <row r="16" spans="1:27" s="85" customFormat="1" ht="18.75" x14ac:dyDescent="0.4">
      <c r="A16" s="65">
        <v>13</v>
      </c>
      <c r="B16" s="65" t="s">
        <v>853</v>
      </c>
      <c r="C16" s="142" t="s">
        <v>90</v>
      </c>
      <c r="D16" s="65" t="s">
        <v>839</v>
      </c>
      <c r="E16" s="65" t="s">
        <v>50</v>
      </c>
      <c r="F16" s="141" t="s">
        <v>864</v>
      </c>
      <c r="G16" s="141" t="s">
        <v>867</v>
      </c>
    </row>
    <row r="17" spans="1:7" s="85" customFormat="1" ht="18.75" x14ac:dyDescent="0.4">
      <c r="A17" s="65">
        <v>14</v>
      </c>
      <c r="B17" s="141" t="s">
        <v>853</v>
      </c>
      <c r="C17" s="142" t="s">
        <v>90</v>
      </c>
      <c r="D17" s="65" t="s">
        <v>839</v>
      </c>
      <c r="E17" s="65" t="s">
        <v>50</v>
      </c>
      <c r="F17" s="141" t="s">
        <v>865</v>
      </c>
      <c r="G17" s="141" t="s">
        <v>868</v>
      </c>
    </row>
    <row r="18" spans="1:7" s="85" customFormat="1" ht="18.75" x14ac:dyDescent="0.4">
      <c r="A18" s="65">
        <v>15</v>
      </c>
      <c r="B18" s="141" t="s">
        <v>853</v>
      </c>
      <c r="C18" s="142" t="s">
        <v>90</v>
      </c>
      <c r="D18" s="65" t="s">
        <v>839</v>
      </c>
      <c r="E18" s="141" t="s">
        <v>235</v>
      </c>
      <c r="F18" s="141" t="s">
        <v>869</v>
      </c>
      <c r="G18" s="141" t="s">
        <v>183</v>
      </c>
    </row>
    <row r="19" spans="1:7" s="85" customFormat="1" ht="18.75" x14ac:dyDescent="0.4">
      <c r="A19" s="65">
        <v>16</v>
      </c>
      <c r="B19" s="141" t="s">
        <v>853</v>
      </c>
      <c r="C19" s="142" t="s">
        <v>90</v>
      </c>
      <c r="D19" s="65" t="s">
        <v>839</v>
      </c>
      <c r="E19" s="141" t="s">
        <v>235</v>
      </c>
      <c r="F19" s="141" t="s">
        <v>870</v>
      </c>
      <c r="G19" s="141" t="s">
        <v>878</v>
      </c>
    </row>
    <row r="20" spans="1:7" s="85" customFormat="1" ht="18.75" x14ac:dyDescent="0.4">
      <c r="A20" s="65">
        <v>17</v>
      </c>
      <c r="B20" s="65" t="s">
        <v>853</v>
      </c>
      <c r="C20" s="142" t="s">
        <v>90</v>
      </c>
      <c r="D20" s="65" t="s">
        <v>839</v>
      </c>
      <c r="E20" s="141" t="s">
        <v>875</v>
      </c>
      <c r="F20" s="141" t="s">
        <v>871</v>
      </c>
      <c r="G20" s="141" t="s">
        <v>879</v>
      </c>
    </row>
    <row r="21" spans="1:7" s="85" customFormat="1" ht="18.75" x14ac:dyDescent="0.4">
      <c r="A21" s="65">
        <v>18</v>
      </c>
      <c r="B21" s="141" t="s">
        <v>853</v>
      </c>
      <c r="C21" s="142" t="s">
        <v>90</v>
      </c>
      <c r="D21" s="65" t="s">
        <v>839</v>
      </c>
      <c r="E21" s="65" t="s">
        <v>50</v>
      </c>
      <c r="F21" s="141" t="s">
        <v>870</v>
      </c>
      <c r="G21" s="141" t="s">
        <v>878</v>
      </c>
    </row>
    <row r="22" spans="1:7" s="85" customFormat="1" ht="18.75" x14ac:dyDescent="0.4">
      <c r="A22" s="65">
        <v>19</v>
      </c>
      <c r="B22" s="141" t="s">
        <v>853</v>
      </c>
      <c r="C22" s="142" t="s">
        <v>90</v>
      </c>
      <c r="D22" s="65" t="s">
        <v>839</v>
      </c>
      <c r="E22" s="65" t="s">
        <v>50</v>
      </c>
      <c r="F22" s="141" t="s">
        <v>872</v>
      </c>
      <c r="G22" s="141" t="s">
        <v>877</v>
      </c>
    </row>
    <row r="23" spans="1:7" s="85" customFormat="1" ht="18.75" x14ac:dyDescent="0.4">
      <c r="A23" s="65">
        <v>20</v>
      </c>
      <c r="B23" s="141" t="s">
        <v>853</v>
      </c>
      <c r="C23" s="142" t="s">
        <v>90</v>
      </c>
      <c r="D23" s="65" t="s">
        <v>839</v>
      </c>
      <c r="E23" s="141" t="s">
        <v>235</v>
      </c>
      <c r="F23" s="141" t="s">
        <v>873</v>
      </c>
      <c r="G23" s="141" t="s">
        <v>876</v>
      </c>
    </row>
    <row r="24" spans="1:7" s="85" customFormat="1" ht="18.75" x14ac:dyDescent="0.4">
      <c r="A24" s="65">
        <v>21</v>
      </c>
      <c r="B24" s="65" t="s">
        <v>853</v>
      </c>
      <c r="C24" s="142" t="s">
        <v>90</v>
      </c>
      <c r="D24" s="65" t="s">
        <v>839</v>
      </c>
      <c r="E24" s="141" t="s">
        <v>610</v>
      </c>
      <c r="F24" s="141" t="s">
        <v>874</v>
      </c>
      <c r="G24" s="141" t="s">
        <v>140</v>
      </c>
    </row>
    <row r="25" spans="1:7" s="85" customFormat="1" ht="18.75" x14ac:dyDescent="0.4">
      <c r="A25" s="65">
        <v>22</v>
      </c>
      <c r="B25" s="141" t="s">
        <v>853</v>
      </c>
      <c r="C25" s="142" t="s">
        <v>90</v>
      </c>
      <c r="D25" s="65" t="s">
        <v>839</v>
      </c>
      <c r="E25" s="141" t="s">
        <v>235</v>
      </c>
      <c r="F25" s="141" t="s">
        <v>936</v>
      </c>
      <c r="G25" s="141" t="s">
        <v>878</v>
      </c>
    </row>
    <row r="26" spans="1:7" s="85" customFormat="1" ht="18.75" x14ac:dyDescent="0.4">
      <c r="A26" s="65">
        <v>23</v>
      </c>
      <c r="B26" s="141" t="s">
        <v>853</v>
      </c>
      <c r="C26" s="142" t="s">
        <v>90</v>
      </c>
      <c r="D26" s="65" t="s">
        <v>839</v>
      </c>
      <c r="E26" s="65" t="s">
        <v>50</v>
      </c>
      <c r="F26" s="141" t="s">
        <v>936</v>
      </c>
      <c r="G26" s="141" t="s">
        <v>937</v>
      </c>
    </row>
    <row r="27" spans="1:7" s="85" customFormat="1" ht="18.75" x14ac:dyDescent="0.4">
      <c r="A27" s="65">
        <v>24</v>
      </c>
      <c r="B27" s="65" t="s">
        <v>853</v>
      </c>
      <c r="C27" s="142" t="s">
        <v>90</v>
      </c>
      <c r="D27" s="65" t="s">
        <v>839</v>
      </c>
      <c r="E27" s="141" t="s">
        <v>610</v>
      </c>
      <c r="F27" s="148" t="s">
        <v>939</v>
      </c>
      <c r="G27" s="141" t="s">
        <v>346</v>
      </c>
    </row>
    <row r="28" spans="1:7" s="85" customFormat="1" ht="18.75" x14ac:dyDescent="0.4">
      <c r="A28" s="65">
        <v>25</v>
      </c>
      <c r="B28" s="141" t="s">
        <v>853</v>
      </c>
      <c r="C28" s="142" t="s">
        <v>90</v>
      </c>
      <c r="D28" s="65" t="s">
        <v>839</v>
      </c>
      <c r="E28" s="141" t="s">
        <v>610</v>
      </c>
      <c r="F28" s="148" t="s">
        <v>940</v>
      </c>
      <c r="G28" s="141" t="s">
        <v>346</v>
      </c>
    </row>
    <row r="29" spans="1:7" s="85" customFormat="1" ht="18.75" x14ac:dyDescent="0.4">
      <c r="A29" s="65">
        <v>26</v>
      </c>
      <c r="B29" s="65" t="s">
        <v>853</v>
      </c>
      <c r="C29" s="142" t="s">
        <v>90</v>
      </c>
      <c r="D29" s="65" t="s">
        <v>839</v>
      </c>
      <c r="E29" s="141" t="s">
        <v>679</v>
      </c>
      <c r="F29" s="148" t="s">
        <v>941</v>
      </c>
      <c r="G29" s="141" t="s">
        <v>346</v>
      </c>
    </row>
    <row r="30" spans="1:7" s="85" customFormat="1" ht="18.75" x14ac:dyDescent="0.4">
      <c r="A30" s="65">
        <v>27</v>
      </c>
      <c r="B30" s="143" t="s">
        <v>853</v>
      </c>
      <c r="C30" s="145" t="s">
        <v>90</v>
      </c>
      <c r="D30" s="143" t="s">
        <v>839</v>
      </c>
      <c r="E30" s="143" t="s">
        <v>495</v>
      </c>
      <c r="F30" s="143" t="s">
        <v>1075</v>
      </c>
      <c r="G30" s="143" t="s">
        <v>894</v>
      </c>
    </row>
    <row r="31" spans="1:7" s="85" customFormat="1" ht="18.75" x14ac:dyDescent="0.4">
      <c r="A31" s="65">
        <v>28</v>
      </c>
      <c r="B31" s="143" t="s">
        <v>853</v>
      </c>
      <c r="C31" s="145" t="s">
        <v>90</v>
      </c>
      <c r="D31" s="143" t="s">
        <v>839</v>
      </c>
      <c r="E31" s="143" t="s">
        <v>495</v>
      </c>
      <c r="F31" s="143" t="s">
        <v>1076</v>
      </c>
      <c r="G31" s="153" t="s">
        <v>894</v>
      </c>
    </row>
    <row r="32" spans="1:7" s="85" customFormat="1" ht="18.75" x14ac:dyDescent="0.4">
      <c r="A32" s="65">
        <v>29</v>
      </c>
      <c r="B32" s="143" t="s">
        <v>853</v>
      </c>
      <c r="C32" s="145" t="s">
        <v>90</v>
      </c>
      <c r="D32" s="143" t="s">
        <v>839</v>
      </c>
      <c r="E32" s="143" t="s">
        <v>495</v>
      </c>
      <c r="F32" s="143" t="s">
        <v>1077</v>
      </c>
      <c r="G32" s="153" t="s">
        <v>1042</v>
      </c>
    </row>
    <row r="33" spans="1:7" s="85" customFormat="1" ht="18.75" x14ac:dyDescent="0.4">
      <c r="A33" s="65">
        <v>30</v>
      </c>
      <c r="B33" s="143" t="s">
        <v>853</v>
      </c>
      <c r="C33" s="145" t="s">
        <v>90</v>
      </c>
      <c r="D33" s="143" t="s">
        <v>839</v>
      </c>
      <c r="E33" s="143" t="s">
        <v>495</v>
      </c>
      <c r="F33" s="143" t="s">
        <v>1078</v>
      </c>
      <c r="G33" s="153" t="s">
        <v>1042</v>
      </c>
    </row>
    <row r="34" spans="1:7" s="85" customFormat="1" ht="18.75" x14ac:dyDescent="0.4">
      <c r="A34" s="65">
        <v>31</v>
      </c>
      <c r="B34" s="143" t="s">
        <v>853</v>
      </c>
      <c r="C34" s="145" t="s">
        <v>90</v>
      </c>
      <c r="D34" s="143" t="s">
        <v>839</v>
      </c>
      <c r="E34" s="143" t="s">
        <v>495</v>
      </c>
      <c r="F34" s="143" t="s">
        <v>1079</v>
      </c>
      <c r="G34" s="153" t="s">
        <v>1042</v>
      </c>
    </row>
    <row r="35" spans="1:7" s="85" customFormat="1" ht="18.75" x14ac:dyDescent="0.4">
      <c r="A35" s="65">
        <v>32</v>
      </c>
      <c r="B35" s="143" t="s">
        <v>853</v>
      </c>
      <c r="C35" s="145" t="s">
        <v>90</v>
      </c>
      <c r="D35" s="143" t="s">
        <v>839</v>
      </c>
      <c r="E35" s="143" t="s">
        <v>251</v>
      </c>
      <c r="F35" s="143" t="s">
        <v>1080</v>
      </c>
      <c r="G35" s="153" t="s">
        <v>1042</v>
      </c>
    </row>
    <row r="36" spans="1:7" s="85" customFormat="1" ht="18.75" x14ac:dyDescent="0.4">
      <c r="A36" s="65">
        <v>33</v>
      </c>
      <c r="B36" s="143" t="s">
        <v>853</v>
      </c>
      <c r="C36" s="145" t="s">
        <v>90</v>
      </c>
      <c r="D36" s="143" t="s">
        <v>839</v>
      </c>
      <c r="E36" s="143" t="s">
        <v>456</v>
      </c>
      <c r="F36" s="143" t="s">
        <v>1081</v>
      </c>
      <c r="G36" s="153" t="s">
        <v>1082</v>
      </c>
    </row>
    <row r="37" spans="1:7" s="85" customFormat="1" ht="18.75" x14ac:dyDescent="0.4">
      <c r="A37" s="65">
        <v>34</v>
      </c>
      <c r="B37" s="143" t="s">
        <v>853</v>
      </c>
      <c r="C37" s="145" t="s">
        <v>90</v>
      </c>
      <c r="D37" s="143" t="s">
        <v>839</v>
      </c>
      <c r="E37" s="143" t="s">
        <v>456</v>
      </c>
      <c r="F37" s="143" t="s">
        <v>1081</v>
      </c>
      <c r="G37" s="153" t="s">
        <v>1083</v>
      </c>
    </row>
    <row r="38" spans="1:7" s="85" customFormat="1" ht="18.75" x14ac:dyDescent="0.4">
      <c r="A38" s="65">
        <v>35</v>
      </c>
      <c r="B38" s="143" t="s">
        <v>853</v>
      </c>
      <c r="C38" s="145" t="s">
        <v>90</v>
      </c>
      <c r="D38" s="143" t="s">
        <v>839</v>
      </c>
      <c r="E38" s="143" t="s">
        <v>251</v>
      </c>
      <c r="F38" s="143" t="s">
        <v>1081</v>
      </c>
      <c r="G38" s="153" t="s">
        <v>1084</v>
      </c>
    </row>
    <row r="39" spans="1:7" s="85" customFormat="1" ht="18.75" x14ac:dyDescent="0.4">
      <c r="A39" s="65">
        <v>36</v>
      </c>
      <c r="B39" s="143" t="s">
        <v>853</v>
      </c>
      <c r="C39" s="145" t="s">
        <v>90</v>
      </c>
      <c r="D39" s="143" t="s">
        <v>839</v>
      </c>
      <c r="E39" s="143" t="s">
        <v>456</v>
      </c>
      <c r="F39" s="143" t="s">
        <v>1081</v>
      </c>
      <c r="G39" s="153" t="s">
        <v>498</v>
      </c>
    </row>
    <row r="40" spans="1:7" s="85" customFormat="1" ht="18.75" x14ac:dyDescent="0.4">
      <c r="A40" s="65">
        <v>37</v>
      </c>
      <c r="B40" s="143" t="s">
        <v>853</v>
      </c>
      <c r="C40" s="145" t="s">
        <v>90</v>
      </c>
      <c r="D40" s="143" t="s">
        <v>839</v>
      </c>
      <c r="E40" s="143" t="s">
        <v>456</v>
      </c>
      <c r="F40" s="143" t="s">
        <v>1085</v>
      </c>
      <c r="G40" s="153" t="s">
        <v>1086</v>
      </c>
    </row>
    <row r="41" spans="1:7" s="85" customFormat="1" ht="18.75" x14ac:dyDescent="0.4">
      <c r="A41" s="65">
        <v>38</v>
      </c>
      <c r="B41" s="143" t="s">
        <v>853</v>
      </c>
      <c r="C41" s="145" t="s">
        <v>90</v>
      </c>
      <c r="D41" s="143" t="s">
        <v>839</v>
      </c>
      <c r="E41" s="143" t="s">
        <v>456</v>
      </c>
      <c r="F41" s="143" t="s">
        <v>1087</v>
      </c>
      <c r="G41" s="153" t="s">
        <v>1088</v>
      </c>
    </row>
    <row r="42" spans="1:7" s="85" customFormat="1" ht="18.75" x14ac:dyDescent="0.4">
      <c r="A42" s="65">
        <v>39</v>
      </c>
      <c r="B42" s="143" t="s">
        <v>853</v>
      </c>
      <c r="C42" s="145" t="s">
        <v>90</v>
      </c>
      <c r="D42" s="143" t="s">
        <v>839</v>
      </c>
      <c r="E42" s="143" t="s">
        <v>456</v>
      </c>
      <c r="F42" s="143" t="s">
        <v>1089</v>
      </c>
      <c r="G42" s="153" t="s">
        <v>1090</v>
      </c>
    </row>
    <row r="43" spans="1:7" s="85" customFormat="1" ht="18.75" x14ac:dyDescent="0.4">
      <c r="A43" s="65">
        <v>40</v>
      </c>
      <c r="B43" s="143" t="s">
        <v>853</v>
      </c>
      <c r="C43" s="145" t="s">
        <v>90</v>
      </c>
      <c r="D43" s="143" t="s">
        <v>839</v>
      </c>
      <c r="E43" s="143" t="s">
        <v>456</v>
      </c>
      <c r="F43" s="143" t="s">
        <v>1089</v>
      </c>
      <c r="G43" s="153" t="s">
        <v>1091</v>
      </c>
    </row>
    <row r="44" spans="1:7" s="85" customFormat="1" ht="18.75" x14ac:dyDescent="0.4">
      <c r="A44" s="65">
        <v>41</v>
      </c>
      <c r="B44" s="143" t="s">
        <v>853</v>
      </c>
      <c r="C44" s="145" t="s">
        <v>90</v>
      </c>
      <c r="D44" s="143" t="s">
        <v>839</v>
      </c>
      <c r="E44" s="143" t="s">
        <v>456</v>
      </c>
      <c r="F44" s="143" t="s">
        <v>1092</v>
      </c>
      <c r="G44" s="153" t="s">
        <v>731</v>
      </c>
    </row>
    <row r="45" spans="1:7" s="85" customFormat="1" ht="18.75" x14ac:dyDescent="0.4">
      <c r="A45" s="65">
        <v>42</v>
      </c>
      <c r="B45" s="143" t="s">
        <v>853</v>
      </c>
      <c r="C45" s="145" t="s">
        <v>90</v>
      </c>
      <c r="D45" s="143" t="s">
        <v>839</v>
      </c>
      <c r="E45" s="143" t="s">
        <v>456</v>
      </c>
      <c r="F45" s="143" t="s">
        <v>1093</v>
      </c>
      <c r="G45" s="153" t="s">
        <v>1094</v>
      </c>
    </row>
    <row r="46" spans="1:7" s="85" customFormat="1" ht="18.75" x14ac:dyDescent="0.4">
      <c r="A46" s="65">
        <v>43</v>
      </c>
      <c r="B46" s="143" t="s">
        <v>853</v>
      </c>
      <c r="C46" s="145" t="s">
        <v>90</v>
      </c>
      <c r="D46" s="143" t="s">
        <v>839</v>
      </c>
      <c r="E46" s="143" t="s">
        <v>456</v>
      </c>
      <c r="F46" s="143" t="s">
        <v>1093</v>
      </c>
      <c r="G46" s="153" t="s">
        <v>1095</v>
      </c>
    </row>
    <row r="47" spans="1:7" s="85" customFormat="1" ht="18.75" x14ac:dyDescent="0.4">
      <c r="A47" s="65">
        <v>44</v>
      </c>
      <c r="B47" s="143" t="s">
        <v>853</v>
      </c>
      <c r="C47" s="145" t="s">
        <v>90</v>
      </c>
      <c r="D47" s="143" t="s">
        <v>839</v>
      </c>
      <c r="E47" s="143" t="s">
        <v>456</v>
      </c>
      <c r="F47" s="143" t="s">
        <v>1096</v>
      </c>
      <c r="G47" s="153" t="s">
        <v>1097</v>
      </c>
    </row>
    <row r="48" spans="1:7" s="85" customFormat="1" ht="18.75" x14ac:dyDescent="0.4">
      <c r="A48" s="65">
        <v>45</v>
      </c>
      <c r="B48" s="143" t="s">
        <v>853</v>
      </c>
      <c r="C48" s="145" t="s">
        <v>90</v>
      </c>
      <c r="D48" s="143" t="s">
        <v>839</v>
      </c>
      <c r="E48" s="143" t="s">
        <v>456</v>
      </c>
      <c r="F48" s="143" t="s">
        <v>1098</v>
      </c>
      <c r="G48" s="153" t="s">
        <v>1099</v>
      </c>
    </row>
    <row r="49" spans="1:7" s="85" customFormat="1" ht="18.75" x14ac:dyDescent="0.4">
      <c r="A49" s="65">
        <v>46</v>
      </c>
      <c r="B49" s="143" t="s">
        <v>853</v>
      </c>
      <c r="C49" s="145" t="s">
        <v>90</v>
      </c>
      <c r="D49" s="143" t="s">
        <v>839</v>
      </c>
      <c r="E49" s="143" t="s">
        <v>456</v>
      </c>
      <c r="F49" s="143" t="s">
        <v>1100</v>
      </c>
      <c r="G49" s="153" t="s">
        <v>1101</v>
      </c>
    </row>
    <row r="50" spans="1:7" s="85" customFormat="1" ht="18.75" x14ac:dyDescent="0.4">
      <c r="A50" s="65">
        <v>47</v>
      </c>
      <c r="B50" s="143" t="s">
        <v>853</v>
      </c>
      <c r="C50" s="145" t="s">
        <v>90</v>
      </c>
      <c r="D50" s="143" t="s">
        <v>839</v>
      </c>
      <c r="E50" s="143" t="s">
        <v>456</v>
      </c>
      <c r="F50" s="143" t="s">
        <v>1102</v>
      </c>
      <c r="G50" s="153" t="s">
        <v>1103</v>
      </c>
    </row>
    <row r="51" spans="1:7" s="85" customFormat="1" ht="18.75" x14ac:dyDescent="0.4">
      <c r="A51" s="65">
        <v>48</v>
      </c>
      <c r="B51" s="143" t="s">
        <v>853</v>
      </c>
      <c r="C51" s="145" t="s">
        <v>90</v>
      </c>
      <c r="D51" s="143" t="s">
        <v>839</v>
      </c>
      <c r="E51" s="143" t="s">
        <v>456</v>
      </c>
      <c r="F51" s="143" t="s">
        <v>1104</v>
      </c>
      <c r="G51" s="153" t="s">
        <v>1105</v>
      </c>
    </row>
    <row r="52" spans="1:7" s="85" customFormat="1" ht="18.75" x14ac:dyDescent="0.4">
      <c r="A52" s="65">
        <v>49</v>
      </c>
      <c r="B52" s="143" t="s">
        <v>853</v>
      </c>
      <c r="C52" s="145" t="s">
        <v>90</v>
      </c>
      <c r="D52" s="143" t="s">
        <v>839</v>
      </c>
      <c r="E52" s="143" t="s">
        <v>456</v>
      </c>
      <c r="F52" s="143" t="s">
        <v>1104</v>
      </c>
      <c r="G52" s="153" t="s">
        <v>1106</v>
      </c>
    </row>
    <row r="53" spans="1:7" s="85" customFormat="1" ht="18.75" x14ac:dyDescent="0.4">
      <c r="A53" s="65">
        <v>50</v>
      </c>
      <c r="B53" s="143" t="s">
        <v>853</v>
      </c>
      <c r="C53" s="145" t="s">
        <v>90</v>
      </c>
      <c r="D53" s="143" t="s">
        <v>839</v>
      </c>
      <c r="E53" s="143" t="s">
        <v>875</v>
      </c>
      <c r="F53" s="143" t="s">
        <v>1098</v>
      </c>
      <c r="G53" s="153" t="s">
        <v>1107</v>
      </c>
    </row>
    <row r="54" spans="1:7" s="85" customFormat="1" ht="18.75" x14ac:dyDescent="0.4">
      <c r="A54" s="65">
        <v>51</v>
      </c>
      <c r="B54" s="143" t="s">
        <v>853</v>
      </c>
      <c r="C54" s="145" t="s">
        <v>90</v>
      </c>
      <c r="D54" s="143" t="s">
        <v>839</v>
      </c>
      <c r="E54" s="143" t="s">
        <v>875</v>
      </c>
      <c r="F54" s="143" t="s">
        <v>1102</v>
      </c>
      <c r="G54" s="153" t="s">
        <v>1108</v>
      </c>
    </row>
    <row r="55" spans="1:7" s="85" customFormat="1" ht="18.75" x14ac:dyDescent="0.4">
      <c r="A55" s="65">
        <v>52</v>
      </c>
      <c r="B55" s="143" t="s">
        <v>853</v>
      </c>
      <c r="C55" s="145" t="s">
        <v>90</v>
      </c>
      <c r="D55" s="143" t="s">
        <v>839</v>
      </c>
      <c r="E55" s="143" t="s">
        <v>235</v>
      </c>
      <c r="F55" s="143" t="s">
        <v>1096</v>
      </c>
      <c r="G55" s="153" t="s">
        <v>1097</v>
      </c>
    </row>
    <row r="56" spans="1:7" s="85" customFormat="1" ht="18.75" x14ac:dyDescent="0.4">
      <c r="A56" s="65">
        <v>53</v>
      </c>
      <c r="B56" s="143" t="s">
        <v>853</v>
      </c>
      <c r="C56" s="145" t="s">
        <v>90</v>
      </c>
      <c r="D56" s="143" t="s">
        <v>839</v>
      </c>
      <c r="E56" s="143" t="s">
        <v>235</v>
      </c>
      <c r="F56" s="143" t="s">
        <v>1100</v>
      </c>
      <c r="G56" s="153" t="s">
        <v>1101</v>
      </c>
    </row>
    <row r="57" spans="1:7" s="85" customFormat="1" ht="18.75" x14ac:dyDescent="0.4">
      <c r="A57" s="65">
        <v>54</v>
      </c>
      <c r="B57" s="143" t="s">
        <v>853</v>
      </c>
      <c r="C57" s="145" t="s">
        <v>90</v>
      </c>
      <c r="D57" s="143" t="s">
        <v>839</v>
      </c>
      <c r="E57" s="143" t="s">
        <v>235</v>
      </c>
      <c r="F57" s="143" t="s">
        <v>1109</v>
      </c>
      <c r="G57" s="153" t="s">
        <v>1110</v>
      </c>
    </row>
    <row r="58" spans="1:7" s="85" customFormat="1" ht="18.75" x14ac:dyDescent="0.4">
      <c r="A58" s="65">
        <v>55</v>
      </c>
      <c r="B58" s="143" t="s">
        <v>853</v>
      </c>
      <c r="C58" s="145" t="s">
        <v>90</v>
      </c>
      <c r="D58" s="143" t="s">
        <v>839</v>
      </c>
      <c r="E58" s="143" t="s">
        <v>235</v>
      </c>
      <c r="F58" s="143" t="s">
        <v>1104</v>
      </c>
      <c r="G58" s="153" t="s">
        <v>1106</v>
      </c>
    </row>
    <row r="59" spans="1:7" s="85" customFormat="1" ht="18.75" x14ac:dyDescent="0.4">
      <c r="A59" s="65">
        <v>56</v>
      </c>
      <c r="B59" s="143" t="s">
        <v>1195</v>
      </c>
      <c r="C59" s="145" t="s">
        <v>90</v>
      </c>
      <c r="D59" s="143" t="s">
        <v>1124</v>
      </c>
      <c r="E59" s="143" t="s">
        <v>4</v>
      </c>
      <c r="F59" s="143" t="s">
        <v>1439</v>
      </c>
      <c r="G59" s="153" t="s">
        <v>1440</v>
      </c>
    </row>
    <row r="60" spans="1:7" s="85" customFormat="1" ht="18.75" x14ac:dyDescent="0.4">
      <c r="A60" s="65">
        <v>57</v>
      </c>
      <c r="B60" s="143" t="s">
        <v>1195</v>
      </c>
      <c r="C60" s="145" t="s">
        <v>90</v>
      </c>
      <c r="D60" s="143" t="s">
        <v>1124</v>
      </c>
      <c r="E60" s="143" t="s">
        <v>4</v>
      </c>
      <c r="F60" s="143" t="s">
        <v>1109</v>
      </c>
      <c r="G60" s="153" t="s">
        <v>1441</v>
      </c>
    </row>
    <row r="61" spans="1:7" s="85" customFormat="1" ht="18.75" x14ac:dyDescent="0.4">
      <c r="A61" s="65">
        <v>58</v>
      </c>
      <c r="B61" s="143" t="s">
        <v>1195</v>
      </c>
      <c r="C61" s="145" t="s">
        <v>90</v>
      </c>
      <c r="D61" s="143" t="s">
        <v>1124</v>
      </c>
      <c r="E61" s="143" t="s">
        <v>251</v>
      </c>
      <c r="F61" s="143" t="s">
        <v>1442</v>
      </c>
      <c r="G61" s="153" t="s">
        <v>1380</v>
      </c>
    </row>
    <row r="62" spans="1:7" s="85" customFormat="1" ht="18.75" x14ac:dyDescent="0.4">
      <c r="A62" s="65">
        <v>59</v>
      </c>
      <c r="B62" s="143" t="s">
        <v>1195</v>
      </c>
      <c r="C62" s="145" t="s">
        <v>90</v>
      </c>
      <c r="D62" s="143" t="s">
        <v>1124</v>
      </c>
      <c r="E62" s="143" t="s">
        <v>495</v>
      </c>
      <c r="F62" s="143" t="s">
        <v>1443</v>
      </c>
      <c r="G62" s="153" t="s">
        <v>1380</v>
      </c>
    </row>
    <row r="63" spans="1:7" s="85" customFormat="1" ht="18.75" x14ac:dyDescent="0.4">
      <c r="A63" s="65">
        <v>60</v>
      </c>
      <c r="B63" s="143" t="s">
        <v>1195</v>
      </c>
      <c r="C63" s="145" t="s">
        <v>90</v>
      </c>
      <c r="D63" s="143" t="s">
        <v>1124</v>
      </c>
      <c r="E63" s="143" t="s">
        <v>50</v>
      </c>
      <c r="F63" s="143" t="s">
        <v>1444</v>
      </c>
      <c r="G63" s="153" t="s">
        <v>1445</v>
      </c>
    </row>
    <row r="64" spans="1:7" s="85" customFormat="1" ht="18.75" x14ac:dyDescent="0.4">
      <c r="A64" s="65">
        <v>61</v>
      </c>
      <c r="B64" s="143" t="s">
        <v>1195</v>
      </c>
      <c r="C64" s="145" t="s">
        <v>90</v>
      </c>
      <c r="D64" s="143" t="s">
        <v>1124</v>
      </c>
      <c r="E64" s="143" t="s">
        <v>50</v>
      </c>
      <c r="F64" s="143" t="s">
        <v>1446</v>
      </c>
      <c r="G64" s="153" t="s">
        <v>1447</v>
      </c>
    </row>
    <row r="65" spans="1:7" s="85" customFormat="1" ht="18.75" x14ac:dyDescent="0.4">
      <c r="A65" s="65">
        <v>62</v>
      </c>
      <c r="B65" s="143" t="s">
        <v>1195</v>
      </c>
      <c r="C65" s="145" t="s">
        <v>90</v>
      </c>
      <c r="D65" s="143" t="s">
        <v>1124</v>
      </c>
      <c r="E65" s="143" t="s">
        <v>50</v>
      </c>
      <c r="F65" s="143" t="s">
        <v>1448</v>
      </c>
      <c r="G65" s="153" t="s">
        <v>1449</v>
      </c>
    </row>
    <row r="66" spans="1:7" s="85" customFormat="1" ht="18.75" x14ac:dyDescent="0.4">
      <c r="A66" s="65">
        <v>63</v>
      </c>
      <c r="B66" s="143" t="s">
        <v>1195</v>
      </c>
      <c r="C66" s="145" t="s">
        <v>90</v>
      </c>
      <c r="D66" s="143" t="s">
        <v>1124</v>
      </c>
      <c r="E66" s="143" t="s">
        <v>50</v>
      </c>
      <c r="F66" s="143" t="s">
        <v>1450</v>
      </c>
      <c r="G66" s="153" t="s">
        <v>1399</v>
      </c>
    </row>
    <row r="67" spans="1:7" s="85" customFormat="1" ht="18.75" x14ac:dyDescent="0.4">
      <c r="A67" s="65">
        <v>64</v>
      </c>
      <c r="B67" s="143" t="s">
        <v>1195</v>
      </c>
      <c r="C67" s="145" t="s">
        <v>90</v>
      </c>
      <c r="D67" s="143" t="s">
        <v>1124</v>
      </c>
      <c r="E67" s="143" t="s">
        <v>50</v>
      </c>
      <c r="F67" s="143" t="s">
        <v>1451</v>
      </c>
      <c r="G67" s="153" t="s">
        <v>140</v>
      </c>
    </row>
    <row r="68" spans="1:7" s="85" customFormat="1" ht="18.75" x14ac:dyDescent="0.4">
      <c r="A68" s="65">
        <v>65</v>
      </c>
      <c r="B68" s="143" t="s">
        <v>1195</v>
      </c>
      <c r="C68" s="145" t="s">
        <v>90</v>
      </c>
      <c r="D68" s="143" t="s">
        <v>1124</v>
      </c>
      <c r="E68" s="143" t="s">
        <v>50</v>
      </c>
      <c r="F68" s="143" t="s">
        <v>1452</v>
      </c>
      <c r="G68" s="153" t="s">
        <v>1453</v>
      </c>
    </row>
    <row r="69" spans="1:7" s="85" customFormat="1" ht="18.75" x14ac:dyDescent="0.4">
      <c r="A69" s="65">
        <v>66</v>
      </c>
      <c r="B69" s="143" t="s">
        <v>1195</v>
      </c>
      <c r="C69" s="145" t="s">
        <v>90</v>
      </c>
      <c r="D69" s="143" t="s">
        <v>1124</v>
      </c>
      <c r="E69" s="143" t="s">
        <v>50</v>
      </c>
      <c r="F69" s="143" t="s">
        <v>1454</v>
      </c>
      <c r="G69" s="153" t="s">
        <v>1455</v>
      </c>
    </row>
    <row r="70" spans="1:7" s="85" customFormat="1" ht="18.75" x14ac:dyDescent="0.4">
      <c r="A70" s="65">
        <v>67</v>
      </c>
      <c r="B70" s="143" t="s">
        <v>1195</v>
      </c>
      <c r="C70" s="145" t="s">
        <v>90</v>
      </c>
      <c r="D70" s="143" t="s">
        <v>1124</v>
      </c>
      <c r="E70" s="143" t="s">
        <v>50</v>
      </c>
      <c r="F70" s="143" t="s">
        <v>1456</v>
      </c>
      <c r="G70" s="153" t="s">
        <v>1457</v>
      </c>
    </row>
    <row r="71" spans="1:7" s="85" customFormat="1" ht="18.75" x14ac:dyDescent="0.4">
      <c r="A71" s="65">
        <v>68</v>
      </c>
      <c r="B71" s="143" t="s">
        <v>1195</v>
      </c>
      <c r="C71" s="145" t="s">
        <v>90</v>
      </c>
      <c r="D71" s="143" t="s">
        <v>1124</v>
      </c>
      <c r="E71" s="143" t="s">
        <v>50</v>
      </c>
      <c r="F71" s="143" t="s">
        <v>1458</v>
      </c>
      <c r="G71" s="153" t="s">
        <v>1449</v>
      </c>
    </row>
    <row r="72" spans="1:7" s="85" customFormat="1" ht="18.75" x14ac:dyDescent="0.4">
      <c r="A72" s="65">
        <v>69</v>
      </c>
      <c r="B72" s="143" t="s">
        <v>1195</v>
      </c>
      <c r="C72" s="145" t="s">
        <v>90</v>
      </c>
      <c r="D72" s="143" t="s">
        <v>1124</v>
      </c>
      <c r="E72" s="143" t="s">
        <v>50</v>
      </c>
      <c r="F72" s="143" t="s">
        <v>1459</v>
      </c>
      <c r="G72" s="153" t="s">
        <v>1460</v>
      </c>
    </row>
    <row r="73" spans="1:7" s="85" customFormat="1" ht="17.25" x14ac:dyDescent="0.4">
      <c r="D73" s="92"/>
    </row>
    <row r="74" spans="1:7" s="85" customFormat="1" ht="17.25" x14ac:dyDescent="0.4">
      <c r="D74" s="92"/>
    </row>
    <row r="75" spans="1:7" s="85" customFormat="1" ht="17.25" x14ac:dyDescent="0.4">
      <c r="D75" s="92"/>
    </row>
    <row r="76" spans="1:7" s="85" customFormat="1" ht="17.25" x14ac:dyDescent="0.4">
      <c r="D76" s="92"/>
    </row>
    <row r="77" spans="1:7" s="85" customFormat="1" ht="17.25" x14ac:dyDescent="0.4">
      <c r="D77" s="92"/>
    </row>
    <row r="78" spans="1:7" s="85" customFormat="1" ht="17.25" x14ac:dyDescent="0.4">
      <c r="D78" s="92"/>
    </row>
    <row r="79" spans="1:7" s="85" customFormat="1" ht="17.25" x14ac:dyDescent="0.4">
      <c r="D79" s="92"/>
    </row>
    <row r="80" spans="1:7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</sheetData>
  <conditionalFormatting sqref="D1:D3 D73:D65449">
    <cfRule type="cellIs" dxfId="1446" priority="376" operator="equal">
      <formula>$Q$2</formula>
    </cfRule>
  </conditionalFormatting>
  <conditionalFormatting sqref="D4:D7 D9 D11 D13 D17 D15 D21 D25 D19 D23 D28">
    <cfRule type="cellIs" dxfId="1445" priority="217" operator="equal">
      <formula>$AA$2</formula>
    </cfRule>
    <cfRule type="cellIs" dxfId="1444" priority="218" operator="equal">
      <formula>$Z$2</formula>
    </cfRule>
    <cfRule type="cellIs" dxfId="1443" priority="219" operator="equal">
      <formula>$Y$2</formula>
    </cfRule>
    <cfRule type="cellIs" dxfId="1442" priority="220" operator="equal">
      <formula>$X$2</formula>
    </cfRule>
    <cfRule type="cellIs" dxfId="1441" priority="221" operator="equal">
      <formula>$W$2</formula>
    </cfRule>
    <cfRule type="cellIs" dxfId="1440" priority="222" operator="equal">
      <formula>$V$2</formula>
    </cfRule>
    <cfRule type="cellIs" dxfId="1439" priority="223" operator="equal">
      <formula>$U$2</formula>
    </cfRule>
    <cfRule type="cellIs" dxfId="1438" priority="224" operator="equal">
      <formula>$T$2</formula>
    </cfRule>
    <cfRule type="cellIs" dxfId="1437" priority="225" operator="equal">
      <formula>$S$2</formula>
    </cfRule>
    <cfRule type="cellIs" dxfId="1436" priority="226" operator="equal">
      <formula>$R$2</formula>
    </cfRule>
  </conditionalFormatting>
  <conditionalFormatting sqref="D4:D7 D9 D11 D13 D17 D15 D21 D25 D19 D23 D28">
    <cfRule type="cellIs" dxfId="1435" priority="228" operator="equal">
      <formula>$P$2</formula>
    </cfRule>
  </conditionalFormatting>
  <conditionalFormatting sqref="D4:D7 D9 D11 D13 D17 D15 D21 D25 D19 D23 D28">
    <cfRule type="cellIs" dxfId="1434" priority="227" operator="equal">
      <formula>$Q$2</formula>
    </cfRule>
  </conditionalFormatting>
  <conditionalFormatting sqref="D8 D10 D12 D16 D14 D20 D24 D18 D22 D26:D27 D29">
    <cfRule type="cellIs" dxfId="1433" priority="193" operator="equal">
      <formula>$AA$2</formula>
    </cfRule>
    <cfRule type="cellIs" dxfId="1432" priority="194" operator="equal">
      <formula>$Z$2</formula>
    </cfRule>
    <cfRule type="cellIs" dxfId="1431" priority="195" operator="equal">
      <formula>$Y$2</formula>
    </cfRule>
    <cfRule type="cellIs" dxfId="1430" priority="196" operator="equal">
      <formula>$X$2</formula>
    </cfRule>
    <cfRule type="cellIs" dxfId="1429" priority="197" operator="equal">
      <formula>$W$2</formula>
    </cfRule>
    <cfRule type="cellIs" dxfId="1428" priority="198" operator="equal">
      <formula>$V$2</formula>
    </cfRule>
    <cfRule type="cellIs" dxfId="1427" priority="199" operator="equal">
      <formula>$U$2</formula>
    </cfRule>
    <cfRule type="cellIs" dxfId="1426" priority="200" operator="equal">
      <formula>$T$2</formula>
    </cfRule>
    <cfRule type="cellIs" dxfId="1425" priority="201" operator="equal">
      <formula>$S$2</formula>
    </cfRule>
    <cfRule type="cellIs" dxfId="1424" priority="202" operator="equal">
      <formula>$R$2</formula>
    </cfRule>
  </conditionalFormatting>
  <conditionalFormatting sqref="D8 D10 D12 D16 D14 D20 D24 D18 D22 D26:D27 D29">
    <cfRule type="cellIs" dxfId="1423" priority="204" operator="equal">
      <formula>$P$2</formula>
    </cfRule>
  </conditionalFormatting>
  <conditionalFormatting sqref="D8 D10 D12 D16 D14 D20 D24 D18 D22 D26:D27 D29">
    <cfRule type="cellIs" dxfId="1422" priority="203" operator="equal">
      <formula>$Q$2</formula>
    </cfRule>
  </conditionalFormatting>
  <conditionalFormatting sqref="D30">
    <cfRule type="cellIs" dxfId="1421" priority="145" operator="equal">
      <formula>$AA$2</formula>
    </cfRule>
    <cfRule type="cellIs" dxfId="1420" priority="146" operator="equal">
      <formula>$Z$2</formula>
    </cfRule>
    <cfRule type="cellIs" dxfId="1419" priority="147" operator="equal">
      <formula>$Y$2</formula>
    </cfRule>
    <cfRule type="cellIs" dxfId="1418" priority="148" operator="equal">
      <formula>$X$2</formula>
    </cfRule>
    <cfRule type="cellIs" dxfId="1417" priority="149" operator="equal">
      <formula>$W$2</formula>
    </cfRule>
    <cfRule type="cellIs" dxfId="1416" priority="150" operator="equal">
      <formula>$V$2</formula>
    </cfRule>
    <cfRule type="cellIs" dxfId="1415" priority="151" operator="equal">
      <formula>$U$2</formula>
    </cfRule>
    <cfRule type="cellIs" dxfId="1414" priority="152" operator="equal">
      <formula>$T$2</formula>
    </cfRule>
    <cfRule type="cellIs" dxfId="1413" priority="153" operator="equal">
      <formula>$S$2</formula>
    </cfRule>
    <cfRule type="cellIs" dxfId="1412" priority="154" operator="equal">
      <formula>$R$2</formula>
    </cfRule>
  </conditionalFormatting>
  <conditionalFormatting sqref="D30">
    <cfRule type="cellIs" dxfId="1411" priority="156" operator="equal">
      <formula>$P$2</formula>
    </cfRule>
  </conditionalFormatting>
  <conditionalFormatting sqref="D30">
    <cfRule type="cellIs" dxfId="1410" priority="155" operator="equal">
      <formula>$Q$2</formula>
    </cfRule>
  </conditionalFormatting>
  <conditionalFormatting sqref="D31 D49">
    <cfRule type="cellIs" dxfId="1409" priority="133" operator="equal">
      <formula>$AA$2</formula>
    </cfRule>
    <cfRule type="cellIs" dxfId="1408" priority="134" operator="equal">
      <formula>$Z$2</formula>
    </cfRule>
    <cfRule type="cellIs" dxfId="1407" priority="135" operator="equal">
      <formula>$Y$2</formula>
    </cfRule>
    <cfRule type="cellIs" dxfId="1406" priority="136" operator="equal">
      <formula>$X$2</formula>
    </cfRule>
    <cfRule type="cellIs" dxfId="1405" priority="137" operator="equal">
      <formula>$W$2</formula>
    </cfRule>
    <cfRule type="cellIs" dxfId="1404" priority="138" operator="equal">
      <formula>$V$2</formula>
    </cfRule>
    <cfRule type="cellIs" dxfId="1403" priority="139" operator="equal">
      <formula>$U$2</formula>
    </cfRule>
    <cfRule type="cellIs" dxfId="1402" priority="140" operator="equal">
      <formula>$T$2</formula>
    </cfRule>
    <cfRule type="cellIs" dxfId="1401" priority="141" operator="equal">
      <formula>$S$2</formula>
    </cfRule>
    <cfRule type="cellIs" dxfId="1400" priority="142" operator="equal">
      <formula>$R$2</formula>
    </cfRule>
  </conditionalFormatting>
  <conditionalFormatting sqref="D31 D49">
    <cfRule type="cellIs" dxfId="1399" priority="144" operator="equal">
      <formula>$P$2</formula>
    </cfRule>
  </conditionalFormatting>
  <conditionalFormatting sqref="D31 D49">
    <cfRule type="cellIs" dxfId="1398" priority="143" operator="equal">
      <formula>$Q$2</formula>
    </cfRule>
  </conditionalFormatting>
  <conditionalFormatting sqref="D32:D37">
    <cfRule type="cellIs" dxfId="1397" priority="121" operator="equal">
      <formula>$AA$2</formula>
    </cfRule>
    <cfRule type="cellIs" dxfId="1396" priority="122" operator="equal">
      <formula>$Z$2</formula>
    </cfRule>
    <cfRule type="cellIs" dxfId="1395" priority="123" operator="equal">
      <formula>$Y$2</formula>
    </cfRule>
    <cfRule type="cellIs" dxfId="1394" priority="124" operator="equal">
      <formula>$X$2</formula>
    </cfRule>
    <cfRule type="cellIs" dxfId="1393" priority="125" operator="equal">
      <formula>$W$2</formula>
    </cfRule>
    <cfRule type="cellIs" dxfId="1392" priority="126" operator="equal">
      <formula>$V$2</formula>
    </cfRule>
    <cfRule type="cellIs" dxfId="1391" priority="127" operator="equal">
      <formula>$U$2</formula>
    </cfRule>
    <cfRule type="cellIs" dxfId="1390" priority="128" operator="equal">
      <formula>$T$2</formula>
    </cfRule>
    <cfRule type="cellIs" dxfId="1389" priority="129" operator="equal">
      <formula>$S$2</formula>
    </cfRule>
    <cfRule type="cellIs" dxfId="1388" priority="130" operator="equal">
      <formula>$R$2</formula>
    </cfRule>
  </conditionalFormatting>
  <conditionalFormatting sqref="D32:D37">
    <cfRule type="cellIs" dxfId="1387" priority="132" operator="equal">
      <formula>$P$2</formula>
    </cfRule>
  </conditionalFormatting>
  <conditionalFormatting sqref="D32:D37">
    <cfRule type="cellIs" dxfId="1386" priority="131" operator="equal">
      <formula>$Q$2</formula>
    </cfRule>
  </conditionalFormatting>
  <conditionalFormatting sqref="D38:D39">
    <cfRule type="cellIs" dxfId="1385" priority="109" operator="equal">
      <formula>$AA$2</formula>
    </cfRule>
    <cfRule type="cellIs" dxfId="1384" priority="110" operator="equal">
      <formula>$Z$2</formula>
    </cfRule>
    <cfRule type="cellIs" dxfId="1383" priority="111" operator="equal">
      <formula>$Y$2</formula>
    </cfRule>
    <cfRule type="cellIs" dxfId="1382" priority="112" operator="equal">
      <formula>$X$2</formula>
    </cfRule>
    <cfRule type="cellIs" dxfId="1381" priority="113" operator="equal">
      <formula>$W$2</formula>
    </cfRule>
    <cfRule type="cellIs" dxfId="1380" priority="114" operator="equal">
      <formula>$V$2</formula>
    </cfRule>
    <cfRule type="cellIs" dxfId="1379" priority="115" operator="equal">
      <formula>$U$2</formula>
    </cfRule>
    <cfRule type="cellIs" dxfId="1378" priority="116" operator="equal">
      <formula>$T$2</formula>
    </cfRule>
    <cfRule type="cellIs" dxfId="1377" priority="117" operator="equal">
      <formula>$S$2</formula>
    </cfRule>
    <cfRule type="cellIs" dxfId="1376" priority="118" operator="equal">
      <formula>$R$2</formula>
    </cfRule>
  </conditionalFormatting>
  <conditionalFormatting sqref="D38:D39">
    <cfRule type="cellIs" dxfId="1375" priority="120" operator="equal">
      <formula>$P$2</formula>
    </cfRule>
  </conditionalFormatting>
  <conditionalFormatting sqref="D38:D39">
    <cfRule type="cellIs" dxfId="1374" priority="119" operator="equal">
      <formula>$Q$2</formula>
    </cfRule>
  </conditionalFormatting>
  <conditionalFormatting sqref="D40:D44">
    <cfRule type="cellIs" dxfId="1373" priority="97" operator="equal">
      <formula>$AA$2</formula>
    </cfRule>
    <cfRule type="cellIs" dxfId="1372" priority="98" operator="equal">
      <formula>$Z$2</formula>
    </cfRule>
    <cfRule type="cellIs" dxfId="1371" priority="99" operator="equal">
      <formula>$Y$2</formula>
    </cfRule>
    <cfRule type="cellIs" dxfId="1370" priority="100" operator="equal">
      <formula>$X$2</formula>
    </cfRule>
    <cfRule type="cellIs" dxfId="1369" priority="101" operator="equal">
      <formula>$W$2</formula>
    </cfRule>
    <cfRule type="cellIs" dxfId="1368" priority="102" operator="equal">
      <formula>$V$2</formula>
    </cfRule>
    <cfRule type="cellIs" dxfId="1367" priority="103" operator="equal">
      <formula>$U$2</formula>
    </cfRule>
    <cfRule type="cellIs" dxfId="1366" priority="104" operator="equal">
      <formula>$T$2</formula>
    </cfRule>
    <cfRule type="cellIs" dxfId="1365" priority="105" operator="equal">
      <formula>$S$2</formula>
    </cfRule>
    <cfRule type="cellIs" dxfId="1364" priority="106" operator="equal">
      <formula>$R$2</formula>
    </cfRule>
  </conditionalFormatting>
  <conditionalFormatting sqref="D40:D44">
    <cfRule type="cellIs" dxfId="1363" priority="108" operator="equal">
      <formula>$P$2</formula>
    </cfRule>
  </conditionalFormatting>
  <conditionalFormatting sqref="D40:D44">
    <cfRule type="cellIs" dxfId="1362" priority="107" operator="equal">
      <formula>$Q$2</formula>
    </cfRule>
  </conditionalFormatting>
  <conditionalFormatting sqref="D45:D48">
    <cfRule type="cellIs" dxfId="1361" priority="85" operator="equal">
      <formula>$AA$2</formula>
    </cfRule>
    <cfRule type="cellIs" dxfId="1360" priority="86" operator="equal">
      <formula>$Z$2</formula>
    </cfRule>
    <cfRule type="cellIs" dxfId="1359" priority="87" operator="equal">
      <formula>$Y$2</formula>
    </cfRule>
    <cfRule type="cellIs" dxfId="1358" priority="88" operator="equal">
      <formula>$X$2</formula>
    </cfRule>
    <cfRule type="cellIs" dxfId="1357" priority="89" operator="equal">
      <formula>$W$2</formula>
    </cfRule>
    <cfRule type="cellIs" dxfId="1356" priority="90" operator="equal">
      <formula>$V$2</formula>
    </cfRule>
    <cfRule type="cellIs" dxfId="1355" priority="91" operator="equal">
      <formula>$U$2</formula>
    </cfRule>
    <cfRule type="cellIs" dxfId="1354" priority="92" operator="equal">
      <formula>$T$2</formula>
    </cfRule>
    <cfRule type="cellIs" dxfId="1353" priority="93" operator="equal">
      <formula>$S$2</formula>
    </cfRule>
    <cfRule type="cellIs" dxfId="1352" priority="94" operator="equal">
      <formula>$R$2</formula>
    </cfRule>
  </conditionalFormatting>
  <conditionalFormatting sqref="D50:D54">
    <cfRule type="cellIs" dxfId="1351" priority="73" operator="equal">
      <formula>$AA$2</formula>
    </cfRule>
    <cfRule type="cellIs" dxfId="1350" priority="74" operator="equal">
      <formula>$Z$2</formula>
    </cfRule>
    <cfRule type="cellIs" dxfId="1349" priority="75" operator="equal">
      <formula>$Y$2</formula>
    </cfRule>
    <cfRule type="cellIs" dxfId="1348" priority="76" operator="equal">
      <formula>$X$2</formula>
    </cfRule>
    <cfRule type="cellIs" dxfId="1347" priority="77" operator="equal">
      <formula>$W$2</formula>
    </cfRule>
    <cfRule type="cellIs" dxfId="1346" priority="78" operator="equal">
      <formula>$V$2</formula>
    </cfRule>
    <cfRule type="cellIs" dxfId="1345" priority="79" operator="equal">
      <formula>$U$2</formula>
    </cfRule>
    <cfRule type="cellIs" dxfId="1344" priority="80" operator="equal">
      <formula>$T$2</formula>
    </cfRule>
    <cfRule type="cellIs" dxfId="1343" priority="81" operator="equal">
      <formula>$S$2</formula>
    </cfRule>
    <cfRule type="cellIs" dxfId="1342" priority="82" operator="equal">
      <formula>$R$2</formula>
    </cfRule>
  </conditionalFormatting>
  <conditionalFormatting sqref="D45:D48">
    <cfRule type="cellIs" dxfId="1341" priority="96" operator="equal">
      <formula>$P$2</formula>
    </cfRule>
  </conditionalFormatting>
  <conditionalFormatting sqref="D45:D48">
    <cfRule type="cellIs" dxfId="1340" priority="95" operator="equal">
      <formula>$Q$2</formula>
    </cfRule>
  </conditionalFormatting>
  <conditionalFormatting sqref="D55:D58">
    <cfRule type="cellIs" dxfId="1339" priority="61" operator="equal">
      <formula>$AA$2</formula>
    </cfRule>
    <cfRule type="cellIs" dxfId="1338" priority="62" operator="equal">
      <formula>$Z$2</formula>
    </cfRule>
    <cfRule type="cellIs" dxfId="1337" priority="63" operator="equal">
      <formula>$Y$2</formula>
    </cfRule>
    <cfRule type="cellIs" dxfId="1336" priority="64" operator="equal">
      <formula>$X$2</formula>
    </cfRule>
    <cfRule type="cellIs" dxfId="1335" priority="65" operator="equal">
      <formula>$W$2</formula>
    </cfRule>
    <cfRule type="cellIs" dxfId="1334" priority="66" operator="equal">
      <formula>$V$2</formula>
    </cfRule>
    <cfRule type="cellIs" dxfId="1333" priority="67" operator="equal">
      <formula>$U$2</formula>
    </cfRule>
    <cfRule type="cellIs" dxfId="1332" priority="68" operator="equal">
      <formula>$T$2</formula>
    </cfRule>
    <cfRule type="cellIs" dxfId="1331" priority="69" operator="equal">
      <formula>$S$2</formula>
    </cfRule>
    <cfRule type="cellIs" dxfId="1330" priority="70" operator="equal">
      <formula>$R$2</formula>
    </cfRule>
  </conditionalFormatting>
  <conditionalFormatting sqref="D50:D54">
    <cfRule type="cellIs" dxfId="1329" priority="84" operator="equal">
      <formula>$P$2</formula>
    </cfRule>
  </conditionalFormatting>
  <conditionalFormatting sqref="D50:D54">
    <cfRule type="cellIs" dxfId="1328" priority="83" operator="equal">
      <formula>$Q$2</formula>
    </cfRule>
  </conditionalFormatting>
  <conditionalFormatting sqref="D55:D58">
    <cfRule type="cellIs" dxfId="1327" priority="72" operator="equal">
      <formula>$P$2</formula>
    </cfRule>
  </conditionalFormatting>
  <conditionalFormatting sqref="D55:D58">
    <cfRule type="cellIs" dxfId="1326" priority="71" operator="equal">
      <formula>$Q$2</formula>
    </cfRule>
  </conditionalFormatting>
  <conditionalFormatting sqref="D59">
    <cfRule type="cellIs" dxfId="1325" priority="49" operator="equal">
      <formula>$AA$2</formula>
    </cfRule>
    <cfRule type="cellIs" dxfId="1324" priority="50" operator="equal">
      <formula>$Z$2</formula>
    </cfRule>
    <cfRule type="cellIs" dxfId="1323" priority="51" operator="equal">
      <formula>$Y$2</formula>
    </cfRule>
    <cfRule type="cellIs" dxfId="1322" priority="52" operator="equal">
      <formula>$X$2</formula>
    </cfRule>
    <cfRule type="cellIs" dxfId="1321" priority="53" operator="equal">
      <formula>$W$2</formula>
    </cfRule>
    <cfRule type="cellIs" dxfId="1320" priority="54" operator="equal">
      <formula>$V$2</formula>
    </cfRule>
    <cfRule type="cellIs" dxfId="1319" priority="55" operator="equal">
      <formula>$U$2</formula>
    </cfRule>
    <cfRule type="cellIs" dxfId="1318" priority="56" operator="equal">
      <formula>$T$2</formula>
    </cfRule>
    <cfRule type="cellIs" dxfId="1317" priority="57" operator="equal">
      <formula>$S$2</formula>
    </cfRule>
    <cfRule type="cellIs" dxfId="1316" priority="58" operator="equal">
      <formula>$R$2</formula>
    </cfRule>
  </conditionalFormatting>
  <conditionalFormatting sqref="D59">
    <cfRule type="cellIs" dxfId="1315" priority="60" operator="equal">
      <formula>$P$2</formula>
    </cfRule>
  </conditionalFormatting>
  <conditionalFormatting sqref="D59">
    <cfRule type="cellIs" dxfId="1314" priority="59" operator="equal">
      <formula>$Q$2</formula>
    </cfRule>
  </conditionalFormatting>
  <conditionalFormatting sqref="D60">
    <cfRule type="cellIs" dxfId="1313" priority="37" operator="equal">
      <formula>$AA$2</formula>
    </cfRule>
    <cfRule type="cellIs" dxfId="1312" priority="38" operator="equal">
      <formula>$Z$2</formula>
    </cfRule>
    <cfRule type="cellIs" dxfId="1311" priority="39" operator="equal">
      <formula>$Y$2</formula>
    </cfRule>
    <cfRule type="cellIs" dxfId="1310" priority="40" operator="equal">
      <formula>$X$2</formula>
    </cfRule>
    <cfRule type="cellIs" dxfId="1309" priority="41" operator="equal">
      <formula>$W$2</formula>
    </cfRule>
    <cfRule type="cellIs" dxfId="1308" priority="42" operator="equal">
      <formula>$V$2</formula>
    </cfRule>
    <cfRule type="cellIs" dxfId="1307" priority="43" operator="equal">
      <formula>$U$2</formula>
    </cfRule>
    <cfRule type="cellIs" dxfId="1306" priority="44" operator="equal">
      <formula>$T$2</formula>
    </cfRule>
    <cfRule type="cellIs" dxfId="1305" priority="45" operator="equal">
      <formula>$S$2</formula>
    </cfRule>
    <cfRule type="cellIs" dxfId="1304" priority="46" operator="equal">
      <formula>$R$2</formula>
    </cfRule>
  </conditionalFormatting>
  <conditionalFormatting sqref="D60">
    <cfRule type="cellIs" dxfId="1303" priority="48" operator="equal">
      <formula>$P$2</formula>
    </cfRule>
  </conditionalFormatting>
  <conditionalFormatting sqref="D60">
    <cfRule type="cellIs" dxfId="1302" priority="47" operator="equal">
      <formula>$Q$2</formula>
    </cfRule>
  </conditionalFormatting>
  <conditionalFormatting sqref="D61:D63">
    <cfRule type="cellIs" dxfId="1301" priority="25" operator="equal">
      <formula>$AA$2</formula>
    </cfRule>
    <cfRule type="cellIs" dxfId="1300" priority="26" operator="equal">
      <formula>$Z$2</formula>
    </cfRule>
    <cfRule type="cellIs" dxfId="1299" priority="27" operator="equal">
      <formula>$Y$2</formula>
    </cfRule>
    <cfRule type="cellIs" dxfId="1298" priority="28" operator="equal">
      <formula>$X$2</formula>
    </cfRule>
    <cfRule type="cellIs" dxfId="1297" priority="29" operator="equal">
      <formula>$W$2</formula>
    </cfRule>
    <cfRule type="cellIs" dxfId="1296" priority="30" operator="equal">
      <formula>$V$2</formula>
    </cfRule>
    <cfRule type="cellIs" dxfId="1295" priority="31" operator="equal">
      <formula>$U$2</formula>
    </cfRule>
    <cfRule type="cellIs" dxfId="1294" priority="32" operator="equal">
      <formula>$T$2</formula>
    </cfRule>
    <cfRule type="cellIs" dxfId="1293" priority="33" operator="equal">
      <formula>$S$2</formula>
    </cfRule>
    <cfRule type="cellIs" dxfId="1292" priority="34" operator="equal">
      <formula>$R$2</formula>
    </cfRule>
  </conditionalFormatting>
  <conditionalFormatting sqref="D61:D63">
    <cfRule type="cellIs" dxfId="1291" priority="36" operator="equal">
      <formula>$P$2</formula>
    </cfRule>
  </conditionalFormatting>
  <conditionalFormatting sqref="D61:D63">
    <cfRule type="cellIs" dxfId="1290" priority="35" operator="equal">
      <formula>$Q$2</formula>
    </cfRule>
  </conditionalFormatting>
  <conditionalFormatting sqref="D64:D67">
    <cfRule type="cellIs" dxfId="1289" priority="13" operator="equal">
      <formula>$AA$2</formula>
    </cfRule>
    <cfRule type="cellIs" dxfId="1288" priority="14" operator="equal">
      <formula>$Z$2</formula>
    </cfRule>
    <cfRule type="cellIs" dxfId="1287" priority="15" operator="equal">
      <formula>$Y$2</formula>
    </cfRule>
    <cfRule type="cellIs" dxfId="1286" priority="16" operator="equal">
      <formula>$X$2</formula>
    </cfRule>
    <cfRule type="cellIs" dxfId="1285" priority="17" operator="equal">
      <formula>$W$2</formula>
    </cfRule>
    <cfRule type="cellIs" dxfId="1284" priority="18" operator="equal">
      <formula>$V$2</formula>
    </cfRule>
    <cfRule type="cellIs" dxfId="1283" priority="19" operator="equal">
      <formula>$U$2</formula>
    </cfRule>
    <cfRule type="cellIs" dxfId="1282" priority="20" operator="equal">
      <formula>$T$2</formula>
    </cfRule>
    <cfRule type="cellIs" dxfId="1281" priority="21" operator="equal">
      <formula>$S$2</formula>
    </cfRule>
    <cfRule type="cellIs" dxfId="1280" priority="22" operator="equal">
      <formula>$R$2</formula>
    </cfRule>
  </conditionalFormatting>
  <conditionalFormatting sqref="D64:D67">
    <cfRule type="cellIs" dxfId="1279" priority="24" operator="equal">
      <formula>$P$2</formula>
    </cfRule>
  </conditionalFormatting>
  <conditionalFormatting sqref="D64:D67">
    <cfRule type="cellIs" dxfId="1278" priority="23" operator="equal">
      <formula>$Q$2</formula>
    </cfRule>
  </conditionalFormatting>
  <conditionalFormatting sqref="D68:D72">
    <cfRule type="cellIs" dxfId="1277" priority="1" operator="equal">
      <formula>$AA$2</formula>
    </cfRule>
    <cfRule type="cellIs" dxfId="1276" priority="2" operator="equal">
      <formula>$Z$2</formula>
    </cfRule>
    <cfRule type="cellIs" dxfId="1275" priority="3" operator="equal">
      <formula>$Y$2</formula>
    </cfRule>
    <cfRule type="cellIs" dxfId="1274" priority="4" operator="equal">
      <formula>$X$2</formula>
    </cfRule>
    <cfRule type="cellIs" dxfId="1273" priority="5" operator="equal">
      <formula>$W$2</formula>
    </cfRule>
    <cfRule type="cellIs" dxfId="1272" priority="6" operator="equal">
      <formula>$V$2</formula>
    </cfRule>
    <cfRule type="cellIs" dxfId="1271" priority="7" operator="equal">
      <formula>$U$2</formula>
    </cfRule>
    <cfRule type="cellIs" dxfId="1270" priority="8" operator="equal">
      <formula>$T$2</formula>
    </cfRule>
    <cfRule type="cellIs" dxfId="1269" priority="9" operator="equal">
      <formula>$S$2</formula>
    </cfRule>
    <cfRule type="cellIs" dxfId="1268" priority="10" operator="equal">
      <formula>$R$2</formula>
    </cfRule>
  </conditionalFormatting>
  <conditionalFormatting sqref="D68:D72">
    <cfRule type="cellIs" dxfId="1267" priority="12" operator="equal">
      <formula>$P$2</formula>
    </cfRule>
  </conditionalFormatting>
  <conditionalFormatting sqref="D68:D72">
    <cfRule type="cellIs" dxfId="1266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2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30" t="s">
        <v>80</v>
      </c>
      <c r="G1" s="37"/>
      <c r="H1" s="37"/>
      <c r="I1" s="37"/>
    </row>
    <row r="2" spans="1:25" ht="29.25" thickBot="1" x14ac:dyDescent="0.6">
      <c r="A2" s="18"/>
      <c r="B2" s="18"/>
      <c r="C2" s="18"/>
      <c r="D2" s="18"/>
      <c r="E2" s="1" t="s">
        <v>36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109</v>
      </c>
      <c r="H3" s="128" t="s">
        <v>88</v>
      </c>
      <c r="I3" s="34" t="s">
        <v>86</v>
      </c>
      <c r="J3" s="34" t="s">
        <v>79</v>
      </c>
      <c r="K3" s="138" t="s">
        <v>78</v>
      </c>
      <c r="N3" s="26" t="s">
        <v>58</v>
      </c>
    </row>
    <row r="4" spans="1:25" s="85" customFormat="1" ht="18.75" customHeight="1" x14ac:dyDescent="0.45">
      <c r="A4" s="65">
        <v>1</v>
      </c>
      <c r="B4" s="65" t="s">
        <v>134</v>
      </c>
      <c r="C4" s="142" t="s">
        <v>90</v>
      </c>
      <c r="D4" s="65" t="s">
        <v>117</v>
      </c>
      <c r="E4" s="65" t="s">
        <v>3</v>
      </c>
      <c r="F4" s="65" t="s">
        <v>219</v>
      </c>
      <c r="G4" s="141" t="s">
        <v>75</v>
      </c>
      <c r="H4" s="87"/>
      <c r="I4" s="56"/>
      <c r="J4" s="56"/>
      <c r="K4" s="139"/>
      <c r="M4" s="86" t="e">
        <f>#REF!</f>
        <v>#REF!</v>
      </c>
      <c r="N4" s="65">
        <f t="shared" ref="N4:Y4" si="0">COUNTIFS($E:$E,$M$4,$D:$D,N$2)</f>
        <v>0</v>
      </c>
      <c r="O4" s="65">
        <f t="shared" si="0"/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</row>
    <row r="5" spans="1:25" ht="18.75" customHeight="1" x14ac:dyDescent="0.25">
      <c r="A5" s="65">
        <v>2</v>
      </c>
      <c r="B5" s="65" t="s">
        <v>295</v>
      </c>
      <c r="C5" s="142" t="s">
        <v>90</v>
      </c>
      <c r="D5" s="143" t="s">
        <v>296</v>
      </c>
      <c r="E5" s="143" t="s">
        <v>466</v>
      </c>
      <c r="F5" s="143" t="s">
        <v>467</v>
      </c>
      <c r="G5" s="143" t="s">
        <v>362</v>
      </c>
    </row>
    <row r="6" spans="1:25" ht="18.75" customHeight="1" x14ac:dyDescent="0.25">
      <c r="A6" s="65">
        <v>3</v>
      </c>
      <c r="B6" s="65" t="s">
        <v>295</v>
      </c>
      <c r="C6" s="142" t="s">
        <v>90</v>
      </c>
      <c r="D6" s="143" t="s">
        <v>296</v>
      </c>
      <c r="E6" s="143" t="s">
        <v>471</v>
      </c>
      <c r="F6" s="143" t="s">
        <v>468</v>
      </c>
      <c r="G6" s="143" t="s">
        <v>469</v>
      </c>
    </row>
    <row r="7" spans="1:25" ht="18.75" customHeight="1" x14ac:dyDescent="0.25">
      <c r="A7" s="65">
        <v>4</v>
      </c>
      <c r="B7" s="65" t="s">
        <v>295</v>
      </c>
      <c r="C7" s="142" t="s">
        <v>90</v>
      </c>
      <c r="D7" s="143" t="s">
        <v>296</v>
      </c>
      <c r="E7" s="143" t="s">
        <v>471</v>
      </c>
      <c r="F7" s="143" t="s">
        <v>470</v>
      </c>
      <c r="G7" s="143" t="s">
        <v>362</v>
      </c>
    </row>
    <row r="8" spans="1:25" ht="18.75" x14ac:dyDescent="0.25">
      <c r="A8" s="65">
        <v>5</v>
      </c>
      <c r="B8" s="65" t="s">
        <v>295</v>
      </c>
      <c r="C8" s="142" t="s">
        <v>90</v>
      </c>
      <c r="D8" s="143" t="s">
        <v>296</v>
      </c>
      <c r="E8" s="143" t="s">
        <v>471</v>
      </c>
      <c r="F8" s="183" t="s">
        <v>472</v>
      </c>
      <c r="G8" s="143" t="s">
        <v>362</v>
      </c>
    </row>
    <row r="9" spans="1:25" ht="18.75" x14ac:dyDescent="0.25">
      <c r="A9" s="65">
        <v>6</v>
      </c>
      <c r="B9" s="65" t="s">
        <v>295</v>
      </c>
      <c r="C9" s="142" t="s">
        <v>90</v>
      </c>
      <c r="D9" s="143" t="s">
        <v>296</v>
      </c>
      <c r="E9" s="143" t="s">
        <v>471</v>
      </c>
      <c r="F9" s="183" t="s">
        <v>473</v>
      </c>
      <c r="G9" s="143" t="s">
        <v>362</v>
      </c>
    </row>
    <row r="10" spans="1:25" ht="18.75" x14ac:dyDescent="0.4">
      <c r="A10" s="65">
        <v>7</v>
      </c>
      <c r="B10" s="65" t="s">
        <v>295</v>
      </c>
      <c r="C10" s="163" t="s">
        <v>90</v>
      </c>
      <c r="D10" s="143" t="s">
        <v>296</v>
      </c>
      <c r="E10" s="143" t="s">
        <v>266</v>
      </c>
      <c r="F10" s="143" t="s">
        <v>521</v>
      </c>
      <c r="G10" s="153" t="s">
        <v>284</v>
      </c>
    </row>
    <row r="11" spans="1:25" ht="18.75" x14ac:dyDescent="0.4">
      <c r="A11" s="65">
        <v>8</v>
      </c>
      <c r="B11" s="65" t="s">
        <v>528</v>
      </c>
      <c r="C11" s="163" t="s">
        <v>90</v>
      </c>
      <c r="D11" s="155" t="s">
        <v>529</v>
      </c>
      <c r="E11" s="143" t="s">
        <v>637</v>
      </c>
      <c r="F11" s="154" t="s">
        <v>639</v>
      </c>
      <c r="G11" s="153" t="s">
        <v>638</v>
      </c>
    </row>
    <row r="12" spans="1:25" ht="18.75" x14ac:dyDescent="0.4">
      <c r="A12" s="65">
        <v>9</v>
      </c>
      <c r="B12" s="65" t="s">
        <v>528</v>
      </c>
      <c r="C12" s="163" t="s">
        <v>90</v>
      </c>
      <c r="D12" s="155" t="s">
        <v>529</v>
      </c>
      <c r="E12" s="154" t="s">
        <v>471</v>
      </c>
      <c r="F12" s="183" t="s">
        <v>640</v>
      </c>
      <c r="G12" s="153" t="s">
        <v>575</v>
      </c>
    </row>
    <row r="13" spans="1:25" ht="18.75" x14ac:dyDescent="0.4">
      <c r="A13" s="65">
        <v>10</v>
      </c>
      <c r="B13" s="65" t="s">
        <v>528</v>
      </c>
      <c r="C13" s="163" t="s">
        <v>90</v>
      </c>
      <c r="D13" s="155" t="s">
        <v>529</v>
      </c>
      <c r="E13" s="183" t="s">
        <v>645</v>
      </c>
      <c r="F13" s="183" t="s">
        <v>641</v>
      </c>
      <c r="G13" s="153" t="s">
        <v>575</v>
      </c>
    </row>
    <row r="14" spans="1:25" ht="18.75" x14ac:dyDescent="0.4">
      <c r="A14" s="65">
        <v>11</v>
      </c>
      <c r="B14" s="65" t="s">
        <v>528</v>
      </c>
      <c r="C14" s="163" t="s">
        <v>90</v>
      </c>
      <c r="D14" s="155" t="s">
        <v>529</v>
      </c>
      <c r="E14" s="154" t="s">
        <v>644</v>
      </c>
      <c r="F14" s="183" t="s">
        <v>642</v>
      </c>
      <c r="G14" s="153" t="s">
        <v>575</v>
      </c>
    </row>
    <row r="15" spans="1:25" ht="18.75" x14ac:dyDescent="0.4">
      <c r="A15" s="65">
        <v>12</v>
      </c>
      <c r="B15" s="65" t="s">
        <v>528</v>
      </c>
      <c r="C15" s="163" t="s">
        <v>90</v>
      </c>
      <c r="D15" s="155" t="s">
        <v>529</v>
      </c>
      <c r="E15" s="154" t="s">
        <v>646</v>
      </c>
      <c r="F15" s="183" t="s">
        <v>643</v>
      </c>
      <c r="G15" s="153" t="s">
        <v>575</v>
      </c>
    </row>
    <row r="16" spans="1:25" ht="18.75" x14ac:dyDescent="0.4">
      <c r="A16" s="65">
        <v>13</v>
      </c>
      <c r="B16" s="65" t="s">
        <v>838</v>
      </c>
      <c r="C16" s="163" t="s">
        <v>90</v>
      </c>
      <c r="D16" s="155" t="s">
        <v>839</v>
      </c>
      <c r="E16" s="183" t="s">
        <v>978</v>
      </c>
      <c r="F16" s="154" t="s">
        <v>1010</v>
      </c>
      <c r="G16" s="153" t="s">
        <v>1011</v>
      </c>
    </row>
    <row r="17" spans="1:7" ht="18.75" x14ac:dyDescent="0.4">
      <c r="A17" s="65">
        <v>14</v>
      </c>
      <c r="B17" s="65" t="s">
        <v>838</v>
      </c>
      <c r="C17" s="163" t="s">
        <v>90</v>
      </c>
      <c r="D17" s="155" t="s">
        <v>839</v>
      </c>
      <c r="E17" s="183" t="s">
        <v>463</v>
      </c>
      <c r="F17" s="183" t="s">
        <v>1012</v>
      </c>
      <c r="G17" s="153" t="s">
        <v>346</v>
      </c>
    </row>
    <row r="18" spans="1:7" ht="18.75" x14ac:dyDescent="0.4">
      <c r="A18" s="65">
        <v>15</v>
      </c>
      <c r="B18" s="65" t="s">
        <v>1125</v>
      </c>
      <c r="C18" s="163" t="s">
        <v>90</v>
      </c>
      <c r="D18" s="155" t="s">
        <v>1124</v>
      </c>
      <c r="E18" s="154" t="s">
        <v>471</v>
      </c>
      <c r="F18" s="183" t="s">
        <v>1146</v>
      </c>
      <c r="G18" s="153" t="s">
        <v>302</v>
      </c>
    </row>
    <row r="19" spans="1:7" ht="18.75" x14ac:dyDescent="0.4">
      <c r="A19" s="65">
        <v>16</v>
      </c>
      <c r="B19" s="65" t="s">
        <v>1125</v>
      </c>
      <c r="C19" s="163" t="s">
        <v>90</v>
      </c>
      <c r="D19" s="155" t="s">
        <v>1124</v>
      </c>
      <c r="E19" s="183" t="s">
        <v>1147</v>
      </c>
      <c r="F19" s="154" t="s">
        <v>1148</v>
      </c>
      <c r="G19" s="153" t="s">
        <v>106</v>
      </c>
    </row>
    <row r="20" spans="1:7" ht="18.75" x14ac:dyDescent="0.4">
      <c r="A20" s="65">
        <v>17</v>
      </c>
      <c r="B20" s="65" t="s">
        <v>1125</v>
      </c>
      <c r="C20" s="163" t="s">
        <v>90</v>
      </c>
      <c r="D20" s="155" t="s">
        <v>1124</v>
      </c>
      <c r="E20" s="183" t="s">
        <v>350</v>
      </c>
      <c r="F20" s="154" t="s">
        <v>1149</v>
      </c>
      <c r="G20" s="153" t="s">
        <v>660</v>
      </c>
    </row>
    <row r="21" spans="1:7" ht="18.75" x14ac:dyDescent="0.25">
      <c r="A21" s="65">
        <v>18</v>
      </c>
      <c r="B21" s="65" t="s">
        <v>1125</v>
      </c>
      <c r="C21" s="163" t="s">
        <v>90</v>
      </c>
      <c r="D21" s="155" t="s">
        <v>1124</v>
      </c>
      <c r="E21" s="183" t="s">
        <v>3</v>
      </c>
      <c r="F21" s="183" t="s">
        <v>1150</v>
      </c>
      <c r="G21" s="154" t="s">
        <v>75</v>
      </c>
    </row>
    <row r="22" spans="1:7" ht="18.75" x14ac:dyDescent="0.4">
      <c r="A22" s="65">
        <v>19</v>
      </c>
      <c r="B22" s="65" t="s">
        <v>1125</v>
      </c>
      <c r="C22" s="163" t="s">
        <v>90</v>
      </c>
      <c r="D22" s="155" t="s">
        <v>1124</v>
      </c>
      <c r="E22" s="183" t="s">
        <v>978</v>
      </c>
      <c r="F22" s="183" t="s">
        <v>1151</v>
      </c>
      <c r="G22" s="153" t="s">
        <v>1152</v>
      </c>
    </row>
    <row r="23" spans="1:7" ht="18.75" x14ac:dyDescent="0.4">
      <c r="A23" s="65">
        <v>20</v>
      </c>
      <c r="B23" s="65" t="s">
        <v>1125</v>
      </c>
      <c r="C23" s="163" t="s">
        <v>90</v>
      </c>
      <c r="D23" s="155" t="s">
        <v>1124</v>
      </c>
      <c r="E23" s="183" t="s">
        <v>978</v>
      </c>
      <c r="F23" s="183" t="s">
        <v>1153</v>
      </c>
      <c r="G23" s="153" t="s">
        <v>877</v>
      </c>
    </row>
    <row r="24" spans="1:7" ht="18.75" x14ac:dyDescent="0.4">
      <c r="A24" s="65">
        <v>21</v>
      </c>
      <c r="B24" s="65" t="s">
        <v>1125</v>
      </c>
      <c r="C24" s="163" t="s">
        <v>90</v>
      </c>
      <c r="D24" s="155" t="s">
        <v>1124</v>
      </c>
      <c r="E24" s="183" t="s">
        <v>978</v>
      </c>
      <c r="F24" s="183" t="s">
        <v>1154</v>
      </c>
      <c r="G24" s="153" t="s">
        <v>660</v>
      </c>
    </row>
    <row r="25" spans="1:7" ht="18.75" x14ac:dyDescent="0.4">
      <c r="A25" s="65">
        <v>22</v>
      </c>
      <c r="B25" s="65" t="s">
        <v>1125</v>
      </c>
      <c r="C25" s="163" t="s">
        <v>90</v>
      </c>
      <c r="D25" s="155" t="s">
        <v>1124</v>
      </c>
      <c r="E25" s="183" t="s">
        <v>978</v>
      </c>
      <c r="F25" s="183" t="s">
        <v>1352</v>
      </c>
      <c r="G25" s="153" t="s">
        <v>1353</v>
      </c>
    </row>
    <row r="26" spans="1:7" ht="17.25" x14ac:dyDescent="0.25">
      <c r="A26" s="65">
        <v>23</v>
      </c>
      <c r="B26" s="154"/>
      <c r="C26" s="154"/>
      <c r="D26" s="155"/>
      <c r="E26" s="154"/>
      <c r="F26" s="154"/>
      <c r="G26" s="154"/>
    </row>
  </sheetData>
  <autoFilter ref="A3:Y4"/>
  <conditionalFormatting sqref="D1:D3 D11:D65302">
    <cfRule type="cellIs" dxfId="1265" priority="518" operator="equal">
      <formula>$O$2</formula>
    </cfRule>
  </conditionalFormatting>
  <conditionalFormatting sqref="D4">
    <cfRule type="cellIs" dxfId="1264" priority="217" operator="equal">
      <formula>$V$2</formula>
    </cfRule>
    <cfRule type="cellIs" dxfId="1263" priority="218" operator="equal">
      <formula>$U$2</formula>
    </cfRule>
    <cfRule type="cellIs" dxfId="1262" priority="219" operator="equal">
      <formula>$T$2</formula>
    </cfRule>
    <cfRule type="cellIs" dxfId="1261" priority="220" operator="equal">
      <formula>$S$2</formula>
    </cfRule>
    <cfRule type="cellIs" dxfId="1260" priority="221" operator="equal">
      <formula>$R$2</formula>
    </cfRule>
    <cfRule type="cellIs" dxfId="1259" priority="222" operator="equal">
      <formula>$Q$2</formula>
    </cfRule>
    <cfRule type="cellIs" dxfId="1258" priority="223" operator="equal">
      <formula>$P$2</formula>
    </cfRule>
    <cfRule type="cellIs" dxfId="1257" priority="224" operator="equal">
      <formula>$O$2</formula>
    </cfRule>
    <cfRule type="cellIs" dxfId="1256" priority="225" operator="equal">
      <formula>$N$2</formula>
    </cfRule>
    <cfRule type="cellIs" dxfId="1255" priority="226" operator="equal">
      <formula>$M$2</formula>
    </cfRule>
  </conditionalFormatting>
  <conditionalFormatting sqref="D4">
    <cfRule type="cellIs" dxfId="1254" priority="227" operator="equal">
      <formula>$L$2</formula>
    </cfRule>
  </conditionalFormatting>
  <conditionalFormatting sqref="D4">
    <cfRule type="cellIs" dxfId="1253" priority="879" operator="equal">
      <formula>#REF!</formula>
    </cfRule>
  </conditionalFormatting>
  <conditionalFormatting sqref="D5:D9">
    <cfRule type="cellIs" dxfId="1252" priority="121" operator="equal">
      <formula>$Y$2</formula>
    </cfRule>
    <cfRule type="cellIs" dxfId="1251" priority="122" operator="equal">
      <formula>$X$2</formula>
    </cfRule>
    <cfRule type="cellIs" dxfId="1250" priority="123" operator="equal">
      <formula>$W$2</formula>
    </cfRule>
    <cfRule type="cellIs" dxfId="1249" priority="124" operator="equal">
      <formula>$V$2</formula>
    </cfRule>
    <cfRule type="cellIs" dxfId="1248" priority="125" operator="equal">
      <formula>$U$2</formula>
    </cfRule>
    <cfRule type="cellIs" dxfId="1247" priority="126" operator="equal">
      <formula>$T$2</formula>
    </cfRule>
    <cfRule type="cellIs" dxfId="1246" priority="127" operator="equal">
      <formula>$S$2</formula>
    </cfRule>
    <cfRule type="cellIs" dxfId="1245" priority="128" operator="equal">
      <formula>$R$2</formula>
    </cfRule>
    <cfRule type="cellIs" dxfId="1244" priority="129" operator="equal">
      <formula>$Q$2</formula>
    </cfRule>
    <cfRule type="cellIs" dxfId="1243" priority="130" operator="equal">
      <formula>$P$2</formula>
    </cfRule>
  </conditionalFormatting>
  <conditionalFormatting sqref="D5:D9">
    <cfRule type="cellIs" dxfId="1242" priority="132" operator="equal">
      <formula>$N$2</formula>
    </cfRule>
  </conditionalFormatting>
  <conditionalFormatting sqref="D5:D9">
    <cfRule type="cellIs" dxfId="1241" priority="131" operator="equal">
      <formula>$O$2</formula>
    </cfRule>
  </conditionalFormatting>
  <conditionalFormatting sqref="D10">
    <cfRule type="cellIs" dxfId="1240" priority="1" operator="equal">
      <formula>$Y$2</formula>
    </cfRule>
    <cfRule type="cellIs" dxfId="1239" priority="2" operator="equal">
      <formula>$X$2</formula>
    </cfRule>
    <cfRule type="cellIs" dxfId="1238" priority="3" operator="equal">
      <formula>$W$2</formula>
    </cfRule>
    <cfRule type="cellIs" dxfId="1237" priority="4" operator="equal">
      <formula>$V$2</formula>
    </cfRule>
    <cfRule type="cellIs" dxfId="1236" priority="5" operator="equal">
      <formula>$U$2</formula>
    </cfRule>
    <cfRule type="cellIs" dxfId="1235" priority="6" operator="equal">
      <formula>$T$2</formula>
    </cfRule>
    <cfRule type="cellIs" dxfId="1234" priority="7" operator="equal">
      <formula>$S$2</formula>
    </cfRule>
    <cfRule type="cellIs" dxfId="1233" priority="8" operator="equal">
      <formula>$R$2</formula>
    </cfRule>
    <cfRule type="cellIs" dxfId="1232" priority="9" operator="equal">
      <formula>$Q$2</formula>
    </cfRule>
    <cfRule type="cellIs" dxfId="1231" priority="10" operator="equal">
      <formula>$P$2</formula>
    </cfRule>
  </conditionalFormatting>
  <conditionalFormatting sqref="D10">
    <cfRule type="cellIs" dxfId="1230" priority="12" operator="equal">
      <formula>$N$2</formula>
    </cfRule>
  </conditionalFormatting>
  <conditionalFormatting sqref="D10">
    <cfRule type="cellIs" dxfId="1229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3"/>
  <sheetViews>
    <sheetView showGridLines="0" rightToLeft="1" zoomScale="82" zoomScaleNormal="82" workbookViewId="0">
      <selection activeCell="F11" sqref="F11"/>
    </sheetView>
  </sheetViews>
  <sheetFormatPr defaultRowHeight="15" x14ac:dyDescent="0.25"/>
  <cols>
    <col min="1" max="1" width="3.140625" customWidth="1"/>
    <col min="2" max="2" width="26.5703125" customWidth="1"/>
    <col min="3" max="3" width="30.5703125" customWidth="1"/>
    <col min="4" max="4" width="41.85546875" customWidth="1"/>
    <col min="5" max="5" width="33.85546875" customWidth="1"/>
    <col min="6" max="6" width="27" customWidth="1"/>
    <col min="7" max="7" width="22" style="48" customWidth="1"/>
    <col min="8" max="8" width="24.42578125" customWidth="1"/>
    <col min="9" max="9" width="35.5703125" customWidth="1"/>
    <col min="11" max="11" width="6.28515625" bestFit="1" customWidth="1"/>
  </cols>
  <sheetData>
    <row r="1" spans="1:9" ht="6" customHeight="1" x14ac:dyDescent="0.45">
      <c r="A1" t="s">
        <v>83</v>
      </c>
      <c r="I1" s="38" t="s">
        <v>6</v>
      </c>
    </row>
    <row r="2" spans="1:9" ht="6" customHeight="1" x14ac:dyDescent="0.45">
      <c r="I2" s="15" t="s">
        <v>57</v>
      </c>
    </row>
    <row r="3" spans="1:9" ht="18.75" thickBot="1" x14ac:dyDescent="0.5">
      <c r="I3" s="15" t="s">
        <v>7</v>
      </c>
    </row>
    <row r="4" spans="1:9" ht="33" customHeight="1" thickBot="1" x14ac:dyDescent="0.5">
      <c r="B4" s="207" t="s">
        <v>49</v>
      </c>
      <c r="C4" s="206" t="s">
        <v>9</v>
      </c>
      <c r="D4" s="206"/>
      <c r="E4" s="206"/>
      <c r="F4" s="207"/>
      <c r="G4" s="49"/>
      <c r="H4" s="30"/>
      <c r="I4" s="15" t="s">
        <v>22</v>
      </c>
    </row>
    <row r="5" spans="1:9" ht="33" customHeight="1" thickBot="1" x14ac:dyDescent="0.5">
      <c r="B5" s="208"/>
      <c r="C5" s="29"/>
      <c r="D5" s="36" t="s">
        <v>100</v>
      </c>
      <c r="E5" s="29"/>
      <c r="F5" s="208"/>
      <c r="G5" s="49"/>
      <c r="H5" s="30"/>
      <c r="I5" s="15" t="s">
        <v>53</v>
      </c>
    </row>
    <row r="6" spans="1:9" ht="27" customHeight="1" thickBot="1" x14ac:dyDescent="1.1000000000000001">
      <c r="B6" s="3" t="s">
        <v>10</v>
      </c>
      <c r="C6" s="4" t="s">
        <v>11</v>
      </c>
      <c r="D6" s="4" t="s">
        <v>84</v>
      </c>
      <c r="E6" s="5" t="s">
        <v>85</v>
      </c>
      <c r="F6" s="6" t="s">
        <v>12</v>
      </c>
      <c r="G6" s="50"/>
      <c r="H6" s="7"/>
      <c r="I6" s="15" t="s">
        <v>28</v>
      </c>
    </row>
    <row r="7" spans="1:9" ht="21" customHeight="1" thickBot="1" x14ac:dyDescent="0.5">
      <c r="B7" s="22"/>
      <c r="C7" s="23"/>
      <c r="D7" s="23"/>
      <c r="E7" s="23"/>
      <c r="F7" s="24"/>
      <c r="G7" s="51"/>
      <c r="I7" s="15" t="s">
        <v>54</v>
      </c>
    </row>
    <row r="8" spans="1:9" s="8" customFormat="1" ht="26.25" customHeight="1" x14ac:dyDescent="0.65">
      <c r="B8" s="38" t="s">
        <v>6</v>
      </c>
      <c r="C8" s="39" t="s">
        <v>13</v>
      </c>
      <c r="D8" s="39" t="s">
        <v>39</v>
      </c>
      <c r="E8" s="39" t="s">
        <v>48</v>
      </c>
      <c r="F8" s="59" t="s">
        <v>15</v>
      </c>
      <c r="G8" s="52"/>
      <c r="I8" s="15" t="s">
        <v>34</v>
      </c>
    </row>
    <row r="9" spans="1:9" s="8" customFormat="1" ht="19.5" customHeight="1" thickBot="1" x14ac:dyDescent="0.7">
      <c r="B9" s="15" t="s">
        <v>57</v>
      </c>
      <c r="C9" s="16" t="s">
        <v>16</v>
      </c>
      <c r="D9" s="16" t="s">
        <v>40</v>
      </c>
      <c r="E9" s="20"/>
      <c r="F9" s="21" t="s">
        <v>18</v>
      </c>
      <c r="G9" s="52"/>
      <c r="I9" s="15" t="s">
        <v>108</v>
      </c>
    </row>
    <row r="10" spans="1:9" s="8" customFormat="1" ht="19.5" customHeight="1" x14ac:dyDescent="0.65">
      <c r="B10" s="15" t="s">
        <v>7</v>
      </c>
      <c r="C10" s="16" t="s">
        <v>19</v>
      </c>
      <c r="D10" s="16" t="s">
        <v>41</v>
      </c>
      <c r="E10" s="20"/>
      <c r="F10" s="21" t="s">
        <v>21</v>
      </c>
      <c r="G10" s="52"/>
      <c r="I10" s="39" t="s">
        <v>13</v>
      </c>
    </row>
    <row r="11" spans="1:9" s="8" customFormat="1" ht="19.5" customHeight="1" x14ac:dyDescent="0.65">
      <c r="B11" s="15" t="s">
        <v>22</v>
      </c>
      <c r="C11" s="16" t="s">
        <v>23</v>
      </c>
      <c r="D11" s="16" t="s">
        <v>42</v>
      </c>
      <c r="E11" s="20"/>
      <c r="F11" s="21" t="s">
        <v>25</v>
      </c>
      <c r="G11" s="52"/>
      <c r="I11" s="16" t="s">
        <v>16</v>
      </c>
    </row>
    <row r="12" spans="1:9" s="8" customFormat="1" ht="19.5" customHeight="1" x14ac:dyDescent="0.65">
      <c r="B12" s="15" t="s">
        <v>53</v>
      </c>
      <c r="C12" s="16" t="s">
        <v>26</v>
      </c>
      <c r="D12" s="16" t="s">
        <v>43</v>
      </c>
      <c r="E12" s="20"/>
      <c r="F12" s="21" t="s">
        <v>27</v>
      </c>
      <c r="G12" s="52"/>
      <c r="I12" s="16" t="s">
        <v>19</v>
      </c>
    </row>
    <row r="13" spans="1:9" s="8" customFormat="1" ht="19.5" customHeight="1" x14ac:dyDescent="0.65">
      <c r="B13" s="15" t="s">
        <v>28</v>
      </c>
      <c r="C13" s="16" t="s">
        <v>29</v>
      </c>
      <c r="D13" s="16" t="s">
        <v>44</v>
      </c>
      <c r="E13" s="20"/>
      <c r="F13" s="10"/>
      <c r="G13" s="53"/>
      <c r="I13" s="16" t="s">
        <v>23</v>
      </c>
    </row>
    <row r="14" spans="1:9" s="8" customFormat="1" ht="19.5" customHeight="1" x14ac:dyDescent="0.65">
      <c r="B14" s="15" t="s">
        <v>54</v>
      </c>
      <c r="C14" s="16" t="s">
        <v>31</v>
      </c>
      <c r="D14" s="16" t="s">
        <v>45</v>
      </c>
      <c r="E14" s="20"/>
      <c r="F14" s="21" t="s">
        <v>33</v>
      </c>
      <c r="G14" s="52"/>
      <c r="I14" s="16" t="s">
        <v>26</v>
      </c>
    </row>
    <row r="15" spans="1:9" s="8" customFormat="1" ht="19.5" customHeight="1" x14ac:dyDescent="0.65">
      <c r="B15" s="15" t="s">
        <v>34</v>
      </c>
      <c r="C15" s="16" t="s">
        <v>35</v>
      </c>
      <c r="D15" s="16" t="s">
        <v>46</v>
      </c>
      <c r="E15" s="20"/>
      <c r="F15" s="21" t="s">
        <v>37</v>
      </c>
      <c r="G15" s="52"/>
      <c r="I15" s="16" t="s">
        <v>29</v>
      </c>
    </row>
    <row r="16" spans="1:9" s="8" customFormat="1" ht="19.5" customHeight="1" x14ac:dyDescent="0.65">
      <c r="B16" s="15" t="s">
        <v>108</v>
      </c>
      <c r="C16" s="16" t="s">
        <v>38</v>
      </c>
      <c r="D16" s="16" t="s">
        <v>47</v>
      </c>
      <c r="E16" s="20"/>
      <c r="F16" s="9"/>
      <c r="G16" s="54"/>
      <c r="I16" s="16" t="s">
        <v>31</v>
      </c>
    </row>
    <row r="17" spans="2:9" s="8" customFormat="1" ht="19.5" customHeight="1" x14ac:dyDescent="0.65">
      <c r="B17" s="17"/>
      <c r="C17" s="13"/>
      <c r="D17" s="16" t="s">
        <v>14</v>
      </c>
      <c r="E17" s="20"/>
      <c r="F17" s="9"/>
      <c r="G17" s="54"/>
      <c r="I17" s="16" t="s">
        <v>35</v>
      </c>
    </row>
    <row r="18" spans="2:9" s="8" customFormat="1" ht="19.5" customHeight="1" thickBot="1" x14ac:dyDescent="0.7">
      <c r="B18" s="17"/>
      <c r="C18" s="13"/>
      <c r="D18" s="16" t="s">
        <v>17</v>
      </c>
      <c r="E18" s="16"/>
      <c r="F18" s="19"/>
      <c r="G18" s="54"/>
      <c r="I18" s="16" t="s">
        <v>38</v>
      </c>
    </row>
    <row r="19" spans="2:9" s="8" customFormat="1" ht="19.5" customHeight="1" x14ac:dyDescent="0.65">
      <c r="B19" s="17"/>
      <c r="C19" s="13"/>
      <c r="D19" s="16" t="s">
        <v>20</v>
      </c>
      <c r="E19" s="16"/>
      <c r="F19" s="19"/>
      <c r="G19" s="54"/>
      <c r="I19" s="39" t="s">
        <v>39</v>
      </c>
    </row>
    <row r="20" spans="2:9" s="8" customFormat="1" ht="19.5" customHeight="1" x14ac:dyDescent="0.65">
      <c r="B20" s="17"/>
      <c r="C20" s="13"/>
      <c r="D20" s="16" t="s">
        <v>24</v>
      </c>
      <c r="E20" s="16"/>
      <c r="F20" s="19"/>
      <c r="G20" s="54"/>
      <c r="I20" s="16" t="s">
        <v>40</v>
      </c>
    </row>
    <row r="21" spans="2:9" s="8" customFormat="1" ht="19.5" customHeight="1" x14ac:dyDescent="0.65">
      <c r="B21" s="17"/>
      <c r="C21" s="13"/>
      <c r="D21" s="16" t="s">
        <v>55</v>
      </c>
      <c r="E21" s="16"/>
      <c r="F21" s="19"/>
      <c r="G21" s="54"/>
      <c r="I21" s="16" t="s">
        <v>41</v>
      </c>
    </row>
    <row r="22" spans="2:9" s="8" customFormat="1" ht="19.5" customHeight="1" x14ac:dyDescent="0.65">
      <c r="B22" s="17"/>
      <c r="C22" s="13"/>
      <c r="D22" s="16" t="s">
        <v>30</v>
      </c>
      <c r="E22" s="16"/>
      <c r="F22" s="19"/>
      <c r="G22" s="54"/>
      <c r="I22" s="16" t="s">
        <v>42</v>
      </c>
    </row>
    <row r="23" spans="2:9" s="8" customFormat="1" ht="19.5" customHeight="1" x14ac:dyDescent="0.65">
      <c r="B23" s="17"/>
      <c r="C23" s="13"/>
      <c r="D23" s="16" t="s">
        <v>32</v>
      </c>
      <c r="E23" s="16"/>
      <c r="F23" s="19"/>
      <c r="G23" s="54"/>
      <c r="I23" s="16" t="s">
        <v>43</v>
      </c>
    </row>
    <row r="24" spans="2:9" s="8" customFormat="1" ht="19.5" customHeight="1" x14ac:dyDescent="0.65">
      <c r="B24" s="11"/>
      <c r="C24" s="14"/>
      <c r="D24" s="16" t="s">
        <v>36</v>
      </c>
      <c r="E24" s="12"/>
      <c r="F24" s="19"/>
      <c r="G24" s="54"/>
      <c r="I24" s="16" t="s">
        <v>44</v>
      </c>
    </row>
    <row r="25" spans="2:9" s="8" customFormat="1" ht="19.5" customHeight="1" x14ac:dyDescent="0.65">
      <c r="B25" s="177"/>
      <c r="C25" s="176"/>
      <c r="D25" s="172" t="s">
        <v>110</v>
      </c>
      <c r="E25" s="173"/>
      <c r="F25" s="175"/>
      <c r="G25" s="54"/>
      <c r="I25" s="16" t="s">
        <v>45</v>
      </c>
    </row>
    <row r="26" spans="2:9" ht="18" x14ac:dyDescent="0.45">
      <c r="C26" s="174"/>
      <c r="D26" s="172" t="s">
        <v>1469</v>
      </c>
      <c r="E26" s="174"/>
      <c r="I26" s="16" t="s">
        <v>46</v>
      </c>
    </row>
    <row r="27" spans="2:9" ht="18" x14ac:dyDescent="0.45">
      <c r="I27" s="16" t="s">
        <v>47</v>
      </c>
    </row>
    <row r="28" spans="2:9" ht="18" x14ac:dyDescent="0.45">
      <c r="I28" s="16" t="s">
        <v>14</v>
      </c>
    </row>
    <row r="29" spans="2:9" ht="18" x14ac:dyDescent="0.45">
      <c r="I29" s="16" t="s">
        <v>17</v>
      </c>
    </row>
    <row r="30" spans="2:9" ht="18" x14ac:dyDescent="0.45">
      <c r="I30" s="16" t="s">
        <v>20</v>
      </c>
    </row>
    <row r="31" spans="2:9" ht="18" x14ac:dyDescent="0.45">
      <c r="I31" s="16" t="s">
        <v>24</v>
      </c>
    </row>
    <row r="32" spans="2:9" ht="18" x14ac:dyDescent="0.45">
      <c r="I32" s="16" t="s">
        <v>55</v>
      </c>
    </row>
    <row r="33" spans="9:9" ht="18" x14ac:dyDescent="0.45">
      <c r="I33" s="16" t="s">
        <v>30</v>
      </c>
    </row>
    <row r="34" spans="9:9" ht="18" x14ac:dyDescent="0.45">
      <c r="I34" s="16" t="s">
        <v>32</v>
      </c>
    </row>
    <row r="35" spans="9:9" ht="18.75" thickBot="1" x14ac:dyDescent="0.5">
      <c r="I35" s="16" t="s">
        <v>36</v>
      </c>
    </row>
    <row r="36" spans="9:9" ht="18.75" thickBot="1" x14ac:dyDescent="0.5">
      <c r="I36" s="39" t="s">
        <v>48</v>
      </c>
    </row>
    <row r="37" spans="9:9" x14ac:dyDescent="0.25">
      <c r="I37" s="59" t="s">
        <v>15</v>
      </c>
    </row>
    <row r="38" spans="9:9" x14ac:dyDescent="0.25">
      <c r="I38" s="21" t="s">
        <v>18</v>
      </c>
    </row>
    <row r="39" spans="9:9" x14ac:dyDescent="0.25">
      <c r="I39" s="21" t="s">
        <v>21</v>
      </c>
    </row>
    <row r="40" spans="9:9" x14ac:dyDescent="0.25">
      <c r="I40" s="21" t="s">
        <v>25</v>
      </c>
    </row>
    <row r="41" spans="9:9" x14ac:dyDescent="0.25">
      <c r="I41" s="21" t="s">
        <v>27</v>
      </c>
    </row>
    <row r="42" spans="9:9" x14ac:dyDescent="0.25">
      <c r="I42" s="21" t="s">
        <v>33</v>
      </c>
    </row>
    <row r="43" spans="9:9" x14ac:dyDescent="0.25">
      <c r="I43" s="21" t="s">
        <v>37</v>
      </c>
    </row>
  </sheetData>
  <mergeCells count="3">
    <mergeCell ref="C4:E4"/>
    <mergeCell ref="B4:B5"/>
    <mergeCell ref="F4:F5"/>
  </mergeCells>
  <hyperlinks>
    <hyperlink ref="B8" location="'م. درمان'!A1" tooltip="معاونت درمان" display="معاونت درمان"/>
    <hyperlink ref="B9" location="'م. بهداشت'!A1" display="معاونت بهداشت"/>
    <hyperlink ref="B10" location="'م.غذا و دارو'!A1" display="معاونت غذا و دارو"/>
    <hyperlink ref="B11" location="'م.بین الملل'!A1" display="معاونت بين الملل"/>
    <hyperlink ref="B12" location="م.توسعه!A1" display="معاونت توسعه مديريت و برنامه ريزي منابع"/>
    <hyperlink ref="B13" location="م.دانشج!A1" display="معاونت دانشجويي و فرهنگي"/>
    <hyperlink ref="B14" location="م.تحقیقات!A1" display="معاونت تحقيقات و فن آوري"/>
    <hyperlink ref="B15" location="م.آموزشی!A1" display="معاونت آموزشي"/>
    <hyperlink ref="F15" location="'مرکز شمالغرب'!A1" tooltip="مركز بهداشت شمالغرب" display="مركز بهداشت شمالغرب"/>
    <hyperlink ref="F14" location="'مرکز غرب'!A1" tooltip="مركز بهداشت غرب" display="مركز بهداشت غرب"/>
    <hyperlink ref="F12" location="ش.بهارستان!A1" tooltip="شبكه بهداشت و درمان بهارستان" display="شبكه بهداشت و درمان بهارستان"/>
    <hyperlink ref="F11" location="ش.ملارد!A1" tooltip="شبكه بهداشت و درمان ملارد" display="شبكه بهداشت و درمان ملارد"/>
    <hyperlink ref="F10" location="ش.قدس!A1" tooltip="شبكه بهداشت و درمان قدس" display="شبكه بهداشت و درمان قدس"/>
    <hyperlink ref="F9" location="ش.رباط!A1" tooltip="شبكه بهداشت و درمان رباط كريم" display="شبكه بهداشت و درمان رباط كريم"/>
    <hyperlink ref="F8" location="ش.شهریار!A1" tooltip="شبكه بهداشت و درمان شهريار" display="شبكه بهداشت و درمان شهريار"/>
    <hyperlink ref="E8" location="غدد!A1" tooltip="انستيتو غدد درون ريز و متابوليسم" display="انستيتو غدد درون ريز و متابوليسم"/>
    <hyperlink ref="D16" location="فیروزگر!A1" tooltip="مركز آموزشي و درماني فيروزگر" display="مركز آموزشي و درماني فيروزگر"/>
    <hyperlink ref="D15" location="م.روانپزشکی!A1" tooltip="مركز آموزشي و درماني روانپزشكي ايران" display="مركز آموزشي و درماني روانپزشكي ايران"/>
    <hyperlink ref="D14" location="'هاشمی نژاد'!A1" tooltip="مركز آموزشي و درماني شهيد هاشمي نژاد" display="مركز آموزشي و درماني شهيد هاشمي نژاد"/>
    <hyperlink ref="D13" location="مطهری!A1" tooltip="مركز آموزشي و درماني شهيد مطهري(سوانح سوختگي)" display="مركز آموزشي و درماني شهيد مطهري(سوانح سوختگي)"/>
    <hyperlink ref="D12" location="اکبرآبادی!A1" tooltip="مركز آموزشي و درماني شهيد اكبرآبادي" display="مركز آموزشي و درماني شهيد اكبرآبادي"/>
    <hyperlink ref="D11" location="شفایحیائیان!A1" tooltip="مركز آموزشي و درماني شفايحيائيان" display="مركز آموزشي و درماني شفايحيائيان"/>
    <hyperlink ref="D10" location="'علی اصغر'!A1" tooltip="مركز آموزشي و درماني حضرت علي اصغر(ع)" display="مركز آموزشي و درماني حضرت علي اصغر(ع)"/>
    <hyperlink ref="D9" location="م.فاطمه!A1" tooltip="مركز آموزشي و درماني حضرت فاطمه (س)" display="مركز آموزشي و درماني حضرت فاطمه (س)"/>
    <hyperlink ref="D8" location="رسول!A1" tooltip="مجتمع آموزشي و درماني حضرت رسول اكرم(ص)" display="مجتمع آموزشي و درماني حضرت رسول اكرم(ص)"/>
    <hyperlink ref="D23" location="ب.ا.حسین.ب!A1" tooltip="بيمارستان حضرت امام حسين (ع) بهارستان" display="بيمارستان حضرت امام حسين (ع) بهارستان"/>
    <hyperlink ref="D22" location="'ب.فاطمه رباط'!A1" tooltip="بيمارستان حضرت فاطمه (س) رباط كريم" display="بيمارستان حضرت فاطمه (س) رباط كريم"/>
    <hyperlink ref="D21" location="ب.ا.سجاد!A1" tooltip="بيمارستان امام سجاد(ع)" display="بيمارستان امام سجاد(ع)"/>
    <hyperlink ref="D20" location="ب.فهمیده!A1" tooltip="بيمارستان شهيد فهميده" display="بيمارستان شهيد فهميده"/>
    <hyperlink ref="D19" location="'ب.یافت آباد'!A1" tooltip="بيمارستان شهداي يافت آباد" display="بيمارستان شهداي يافت آباد"/>
    <hyperlink ref="D18" location="ب.لولاگر!A1" tooltip="بيمارستان لولاگر" display="بيمارستان لولاگر"/>
    <hyperlink ref="D17" location="ب.7تیر!A1" tooltip="بيمارستان شهداي هفتم تير" display="بيمارستان شهداي هفتم تير"/>
    <hyperlink ref="C16" location="د.طب.س!A1" tooltip="دانشكده طب سنتي" display="دانشكده طب سنتي"/>
    <hyperlink ref="C15" location="د.فن.نوین.پ!A1" tooltip="دانشكده فن آوري هاي نوين پزشكي" display="دانشكده فن آوري هاي نوين پزشكي"/>
    <hyperlink ref="C14" location="د.عل.روس.ر!A1" tooltip="دانشكده علوم رفتاري و سلامت روان" display="دانشكده علوم رفتاري و سلامت روان"/>
    <hyperlink ref="C13" location="د.مد.ا.پ!A1" tooltip="دانشكده مديريت و اطلاع رساني پزشكي" display="دانشكده مديريت و اطلاع رساني پزشكي"/>
    <hyperlink ref="C12" location="د.ع.توانبخشی!A1" tooltip="دانشكده علوم توانبخشي" display="دانشكده علوم توانبخشي"/>
    <hyperlink ref="C11" location="د.بهداشت!A1" tooltip="دانشكده بهداشت" display="دانشكده بهداشت"/>
    <hyperlink ref="C10" location="'د.پ و مامایی'!A1" tooltip="دانشكده پرستاري و مامايي" display="دانشكده پرستاري و مامايي"/>
    <hyperlink ref="C9" location="د.پیراپزشکی!A1" tooltip="دانشكده پيراپزشكي" display="دانشكده پيراپزشكي"/>
    <hyperlink ref="C8" location="د.پزشکی!A1" tooltip="دانشكده پزشكي" display="دانشكده پزشكي"/>
    <hyperlink ref="D24" location="ب.فیروزآبادی!A1" display="بيمارستان فيروزآبادي"/>
    <hyperlink ref="I1" location="'م. درمان'!A1" tooltip="معاونت درمان" display="معاونت درمان"/>
    <hyperlink ref="I2" location="'م. بهداشت'!A1" display="معاونت بهداشت"/>
    <hyperlink ref="I3" location="'م.غذا و دارو'!A1" display="معاونت غذا و دارو"/>
    <hyperlink ref="I5" location="م.توسعه!A1" display="معاونت توسعه مديريت و برنامه ريزي منابع"/>
    <hyperlink ref="I6" location="م.دانشج!A1" display="معاونت دانشجويي و فرهنگي"/>
    <hyperlink ref="I7" location="م.تحقیقات!A1" display="معاونت تحقيقات و فن آوري"/>
    <hyperlink ref="I8" location="م.آموزشی!A1" display="معاونت آموزشي"/>
    <hyperlink ref="I18" location="د.طب.س!A1" tooltip="دانشكده طب سنتي" display="دانشكده طب سنتي"/>
    <hyperlink ref="I17" location="د.فن.نوین.پ!A1" tooltip="دانشكده فن آوري هاي نوين پزشكي" display="دانشكده فن آوري هاي نوين پزشكي"/>
    <hyperlink ref="I16" location="د.عل.روس.ر!A1" tooltip="دانشكده علوم رفتاري و سلامت روان" display="دانشكده علوم رفتاري و سلامت روان"/>
    <hyperlink ref="I15" location="د.مد.ا.پ!A1" tooltip="دانشكده مديريت و اطلاع رساني پزشكي" display="دانشكده مديريت و اطلاع رساني پزشكي"/>
    <hyperlink ref="I14" location="د.ع.توانبخشی!A1" tooltip="دانشكده علوم توانبخشي" display="دانشكده علوم توانبخشي"/>
    <hyperlink ref="I13" location="د.بهداشت!A1" tooltip="دانشكده بهداشت" display="دانشكده بهداشت"/>
    <hyperlink ref="I12" location="'د.پ و مامایی'!A1" tooltip="دانشكده پرستاري و مامايي" display="دانشكده پرستاري و مامايي"/>
    <hyperlink ref="I11" location="د.پیراپزشکی!A1" tooltip="دانشكده پيراپزشكي" display="دانشكده پيراپزشكي"/>
    <hyperlink ref="I10" location="د.پزشکی!A1" tooltip="دانشكده پزشكي" display="دانشكده پزشكي"/>
    <hyperlink ref="I27" location="فیروزگر!A1" tooltip="مركز آموزشي و درماني فيروزگر" display="مركز آموزشي و درماني فيروزگر"/>
    <hyperlink ref="I26" location="م.روانپزشکی!A1" tooltip="مركز آموزشي و درماني روانپزشكي ايران" display="مركز آموزشي و درماني روانپزشكي ايران"/>
    <hyperlink ref="I25" location="'هاشمی نژاد'!A1" tooltip="مركز آموزشي و درماني شهيد هاشمي نژاد" display="مركز آموزشي و درماني شهيد هاشمي نژاد"/>
    <hyperlink ref="I24" location="مطهری!A1" tooltip="مركز آموزشي و درماني شهيد مطهري(سوانح سوختگي)" display="مركز آموزشي و درماني شهيد مطهري(سوانح سوختگي)"/>
    <hyperlink ref="I23" location="اکبرآبادی!A1" tooltip="مركز آموزشي و درماني شهيد اكبرآبادي" display="مركز آموزشي و درماني شهيد اكبرآبادي"/>
    <hyperlink ref="I22" location="شفایحیائیان!A1" tooltip="مركز آموزشي و درماني شفايحيائيان" display="مركز آموزشي و درماني شفايحيائيان"/>
    <hyperlink ref="I21" location="'علی اصغر'!A1" tooltip="مركز آموزشي و درماني حضرت علي اصغر(ع)" display="مركز آموزشي و درماني حضرت علي اصغر(ع)"/>
    <hyperlink ref="I20" location="م.فاطمه!A1" tooltip="مركز آموزشي و درماني حضرت فاطمه (س)" display="مركز آموزشي و درماني حضرت فاطمه (س)"/>
    <hyperlink ref="I19" location="رسول!A1" tooltip="مجتمع آموزشي و درماني حضرت رسول اكرم(ص)" display="مجتمع آموزشي و درماني حضرت رسول اكرم(ص)"/>
    <hyperlink ref="I34" location="ب.ا.حسین.ب!A1" tooltip="بيمارستان حضرت امام حسين (ع) بهارستان" display="بيمارستان حضرت امام حسين (ع) بهارستان"/>
    <hyperlink ref="I33" location="'ب.فاطمه رباط'!A1" tooltip="بيمارستان حضرت فاطمه (س) رباط كريم" display="بيمارستان حضرت فاطمه (س) رباط كريم"/>
    <hyperlink ref="I32" location="ب.ا.سجاد!A1" tooltip="بيمارستان امام سجاد(ع)" display="بيمارستان امام سجاد(ع)"/>
    <hyperlink ref="I31" location="ب.فهمیده!A1" tooltip="بيمارستان شهيد فهميده" display="بيمارستان شهيد فهميده"/>
    <hyperlink ref="I30" location="'ب.یافت آباد'!A1" tooltip="بيمارستان شهداي يافت آباد" display="بيمارستان شهداي يافت آباد"/>
    <hyperlink ref="I29" location="ب.لولاگر!A1" tooltip="بيمارستان لولاگر" display="بيمارستان لولاگر"/>
    <hyperlink ref="I28" location="ب.7تیر!A1" tooltip="بيمارستان شهداي هفتم تير" display="بيمارستان شهداي هفتم تير"/>
    <hyperlink ref="I35" location="ب.فیروزآبادی!A1" display="بيمارستان فيروزآبادي"/>
    <hyperlink ref="I36" location="غدد!A1" tooltip="انستيتو غدد درون ريز و متابوليسم" display="انستيتو غدد درون ريز و متابوليسم"/>
    <hyperlink ref="I41" location="ش.بهارستان!A1" tooltip="شبكه بهداشت و درمان بهارستان" display="شبكه بهداشت و درمان بهارستان"/>
    <hyperlink ref="I40" location="ش.ملارد!A1" tooltip="شبكه بهداشت و درمان ملارد" display="شبكه بهداشت و درمان ملارد"/>
    <hyperlink ref="I39" location="ش.قدس!A1" tooltip="شبكه بهداشت و درمان قدس" display="شبكه بهداشت و درمان قدس"/>
    <hyperlink ref="I38" location="ش.رباط!A1" tooltip="شبكه بهداشت و درمان رباط كريم" display="شبكه بهداشت و درمان رباط كريم"/>
    <hyperlink ref="I37" location="ش.شهریار!A1" tooltip="شبكه بهداشت و درمان شهريار" display="شبكه بهداشت و درمان شهريار"/>
    <hyperlink ref="I43" location="'مرکز شمالغرب'!A1" tooltip="مركز بهداشت شمالغرب" display="مركز بهداشت شمالغرب"/>
    <hyperlink ref="I42" location="'مرکز غرب'!A1" tooltip="مركز بهداشت غرب" display="مركز بهداشت غرب"/>
    <hyperlink ref="B16" location="'حوزه ریاست'!A1" display="حوزه ریاست"/>
    <hyperlink ref="D25" location="'سردار سلیمانی'!A1" display="بیمارستان سردار سلیمانی"/>
    <hyperlink ref="D26" location="'بیمارستان شهدای سلامت ملارد'!A1" display="بیمارستان شهدای سلامت ملارد"/>
  </hyperlinks>
  <pageMargins left="0.17" right="0.71" top="0.34" bottom="0.36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6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2" style="2" customWidth="1"/>
    <col min="3" max="3" width="9.42578125" style="2" customWidth="1"/>
    <col min="4" max="4" width="10.5703125" style="25" customWidth="1"/>
    <col min="5" max="5" width="49" style="2" customWidth="1"/>
    <col min="6" max="6" width="18.5703125" style="2" customWidth="1"/>
    <col min="7" max="7" width="14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9.85546875" style="2" hidden="1" customWidth="1"/>
    <col min="12" max="12" width="15.14062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8.5" x14ac:dyDescent="0.55000000000000004">
      <c r="A2" s="18"/>
      <c r="B2" s="18"/>
      <c r="C2" s="18"/>
      <c r="D2" s="18"/>
      <c r="E2" s="18" t="s">
        <v>39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45">
      <c r="A3" s="149" t="s">
        <v>0</v>
      </c>
      <c r="B3" s="149" t="s">
        <v>51</v>
      </c>
      <c r="C3" s="149" t="s">
        <v>89</v>
      </c>
      <c r="D3" s="149" t="s">
        <v>76</v>
      </c>
      <c r="E3" s="149" t="s">
        <v>1</v>
      </c>
      <c r="F3" s="149" t="s">
        <v>2</v>
      </c>
      <c r="G3" s="149" t="s">
        <v>52</v>
      </c>
      <c r="H3" s="149" t="s">
        <v>88</v>
      </c>
      <c r="I3" s="149" t="s">
        <v>86</v>
      </c>
      <c r="J3" s="149" t="s">
        <v>79</v>
      </c>
      <c r="K3" s="149" t="s">
        <v>78</v>
      </c>
      <c r="L3" s="161" t="s">
        <v>101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2" t="s">
        <v>90</v>
      </c>
      <c r="D4" s="65" t="s">
        <v>117</v>
      </c>
      <c r="E4" s="65" t="s">
        <v>241</v>
      </c>
      <c r="F4" s="65" t="s">
        <v>242</v>
      </c>
      <c r="G4" s="141" t="s">
        <v>243</v>
      </c>
      <c r="H4" s="65"/>
      <c r="I4" s="65"/>
      <c r="J4" s="65"/>
      <c r="K4" s="65"/>
      <c r="L4" s="148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134</v>
      </c>
      <c r="C5" s="142" t="s">
        <v>90</v>
      </c>
      <c r="D5" s="65" t="s">
        <v>117</v>
      </c>
      <c r="E5" s="65" t="s">
        <v>244</v>
      </c>
      <c r="F5" s="150" t="s">
        <v>245</v>
      </c>
      <c r="G5" s="150" t="s">
        <v>246</v>
      </c>
      <c r="H5" s="65"/>
      <c r="I5" s="65"/>
      <c r="J5" s="65"/>
      <c r="K5" s="65"/>
      <c r="L5" s="148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134</v>
      </c>
      <c r="C6" s="142" t="s">
        <v>90</v>
      </c>
      <c r="D6" s="65" t="s">
        <v>117</v>
      </c>
      <c r="E6" s="65" t="s">
        <v>50</v>
      </c>
      <c r="F6" s="65" t="s">
        <v>245</v>
      </c>
      <c r="G6" s="65" t="s">
        <v>247</v>
      </c>
      <c r="H6" s="65"/>
      <c r="I6" s="65"/>
      <c r="J6" s="65"/>
      <c r="K6" s="65"/>
      <c r="L6" s="148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134</v>
      </c>
      <c r="C7" s="142" t="s">
        <v>90</v>
      </c>
      <c r="D7" s="65" t="s">
        <v>117</v>
      </c>
      <c r="E7" s="143" t="s">
        <v>50</v>
      </c>
      <c r="F7" s="65" t="s">
        <v>248</v>
      </c>
      <c r="G7" s="65" t="s">
        <v>249</v>
      </c>
      <c r="H7" s="65"/>
      <c r="I7" s="65"/>
      <c r="J7" s="65"/>
      <c r="K7" s="65"/>
      <c r="L7" s="148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134</v>
      </c>
      <c r="C8" s="142" t="s">
        <v>90</v>
      </c>
      <c r="D8" s="65" t="s">
        <v>117</v>
      </c>
      <c r="E8" s="143" t="s">
        <v>250</v>
      </c>
      <c r="F8" s="65" t="s">
        <v>248</v>
      </c>
      <c r="G8" s="65" t="s">
        <v>246</v>
      </c>
      <c r="H8" s="65"/>
      <c r="I8" s="65"/>
      <c r="J8" s="65"/>
      <c r="K8" s="65"/>
      <c r="L8" s="148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160" t="s">
        <v>134</v>
      </c>
      <c r="C9" s="142" t="s">
        <v>90</v>
      </c>
      <c r="D9" s="143" t="s">
        <v>117</v>
      </c>
      <c r="E9" s="65" t="s">
        <v>251</v>
      </c>
      <c r="F9" s="143" t="s">
        <v>252</v>
      </c>
      <c r="G9" s="143" t="s">
        <v>232</v>
      </c>
      <c r="H9" s="65"/>
      <c r="I9" s="65"/>
      <c r="J9" s="65"/>
      <c r="K9" s="65"/>
      <c r="L9" s="148"/>
      <c r="O9" s="86" t="e">
        <f>#REF!</f>
        <v>#REF!</v>
      </c>
      <c r="P9" s="65">
        <f t="shared" ref="P9:AA9" si="5">COUNTIFS($E:$E,$O$9,$D:$D,P$2)</f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</row>
    <row r="10" spans="1:27" s="85" customFormat="1" ht="18.75" customHeight="1" x14ac:dyDescent="0.45">
      <c r="A10" s="65">
        <v>7</v>
      </c>
      <c r="B10" s="160" t="s">
        <v>134</v>
      </c>
      <c r="C10" s="142" t="s">
        <v>90</v>
      </c>
      <c r="D10" s="143" t="s">
        <v>117</v>
      </c>
      <c r="E10" s="143" t="s">
        <v>253</v>
      </c>
      <c r="F10" s="143" t="s">
        <v>252</v>
      </c>
      <c r="G10" s="143" t="s">
        <v>246</v>
      </c>
      <c r="H10" s="65"/>
      <c r="I10" s="65"/>
      <c r="J10" s="65"/>
      <c r="K10" s="65"/>
      <c r="L10" s="148"/>
      <c r="O10" s="86" t="e">
        <f>#REF!</f>
        <v>#REF!</v>
      </c>
      <c r="P10" s="65">
        <f t="shared" ref="P10:AA10" si="6">COUNTIFS($E:$E,$O$10,$D:$D,P$2)</f>
        <v>0</v>
      </c>
      <c r="Q10" s="65">
        <f t="shared" si="6"/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</row>
    <row r="11" spans="1:27" s="85" customFormat="1" ht="18.75" customHeight="1" x14ac:dyDescent="0.45">
      <c r="A11" s="65">
        <v>8</v>
      </c>
      <c r="B11" s="160" t="s">
        <v>134</v>
      </c>
      <c r="C11" s="142" t="s">
        <v>90</v>
      </c>
      <c r="D11" s="143" t="s">
        <v>117</v>
      </c>
      <c r="E11" s="143" t="s">
        <v>253</v>
      </c>
      <c r="F11" s="143" t="s">
        <v>254</v>
      </c>
      <c r="G11" s="143" t="s">
        <v>246</v>
      </c>
      <c r="H11" s="65"/>
      <c r="I11" s="65"/>
      <c r="J11" s="65"/>
      <c r="K11" s="65"/>
      <c r="L11" s="148"/>
      <c r="O11" s="86" t="e">
        <f>#REF!</f>
        <v>#REF!</v>
      </c>
      <c r="P11" s="65">
        <f t="shared" ref="P11:AA11" si="7">COUNTIFS($E:$E,$O$11,$D:$D,P$2)</f>
        <v>0</v>
      </c>
      <c r="Q11" s="65">
        <f t="shared" si="7"/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</row>
    <row r="12" spans="1:27" s="85" customFormat="1" ht="18.75" customHeight="1" x14ac:dyDescent="0.45">
      <c r="A12" s="65">
        <v>9</v>
      </c>
      <c r="B12" s="160" t="s">
        <v>134</v>
      </c>
      <c r="C12" s="142" t="s">
        <v>90</v>
      </c>
      <c r="D12" s="143" t="s">
        <v>117</v>
      </c>
      <c r="E12" s="143" t="s">
        <v>255</v>
      </c>
      <c r="F12" s="143" t="s">
        <v>256</v>
      </c>
      <c r="G12" s="143" t="s">
        <v>246</v>
      </c>
      <c r="H12" s="65"/>
      <c r="I12" s="65"/>
      <c r="J12" s="65"/>
      <c r="K12" s="65"/>
      <c r="L12" s="148"/>
      <c r="O12" s="86" t="e">
        <f>#REF!</f>
        <v>#REF!</v>
      </c>
      <c r="P12" s="65">
        <f t="shared" ref="P12:AA12" si="8">COUNTIFS($E:$E,$O$12,$D:$D,P$2)</f>
        <v>0</v>
      </c>
      <c r="Q12" s="65">
        <f t="shared" si="8"/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si="8"/>
        <v>0</v>
      </c>
    </row>
    <row r="13" spans="1:27" s="85" customFormat="1" ht="18.75" customHeight="1" x14ac:dyDescent="0.45">
      <c r="A13" s="65">
        <v>10</v>
      </c>
      <c r="B13" s="160" t="s">
        <v>134</v>
      </c>
      <c r="C13" s="142" t="s">
        <v>90</v>
      </c>
      <c r="D13" s="143" t="s">
        <v>117</v>
      </c>
      <c r="E13" s="143" t="s">
        <v>255</v>
      </c>
      <c r="F13" s="143" t="s">
        <v>257</v>
      </c>
      <c r="G13" s="143" t="s">
        <v>246</v>
      </c>
      <c r="H13" s="65"/>
      <c r="I13" s="65"/>
      <c r="J13" s="65"/>
      <c r="K13" s="65"/>
      <c r="L13" s="148"/>
      <c r="O13" s="86" t="e">
        <f>#REF!</f>
        <v>#REF!</v>
      </c>
      <c r="P13" s="65">
        <f t="shared" ref="P13:AA13" si="9">COUNTIFS($E:$E,$O$13,$D:$D,P$2)</f>
        <v>0</v>
      </c>
      <c r="Q13" s="65">
        <f t="shared" si="9"/>
        <v>0</v>
      </c>
      <c r="R13" s="65">
        <f t="shared" si="9"/>
        <v>0</v>
      </c>
      <c r="S13" s="65">
        <f t="shared" si="9"/>
        <v>0</v>
      </c>
      <c r="T13" s="65">
        <f t="shared" si="9"/>
        <v>0</v>
      </c>
      <c r="U13" s="65">
        <f t="shared" si="9"/>
        <v>0</v>
      </c>
      <c r="V13" s="65">
        <f t="shared" si="9"/>
        <v>0</v>
      </c>
      <c r="W13" s="65">
        <f t="shared" si="9"/>
        <v>0</v>
      </c>
      <c r="X13" s="65">
        <f t="shared" si="9"/>
        <v>0</v>
      </c>
      <c r="Y13" s="65">
        <f t="shared" si="9"/>
        <v>0</v>
      </c>
      <c r="Z13" s="65">
        <f t="shared" si="9"/>
        <v>0</v>
      </c>
      <c r="AA13" s="65">
        <f t="shared" si="9"/>
        <v>0</v>
      </c>
    </row>
    <row r="14" spans="1:27" s="85" customFormat="1" ht="18.75" x14ac:dyDescent="0.45">
      <c r="A14" s="65">
        <v>11</v>
      </c>
      <c r="B14" s="143" t="s">
        <v>300</v>
      </c>
      <c r="C14" s="145" t="s">
        <v>90</v>
      </c>
      <c r="D14" s="143" t="s">
        <v>296</v>
      </c>
      <c r="E14" s="143" t="s">
        <v>495</v>
      </c>
      <c r="F14" s="160" t="s">
        <v>502</v>
      </c>
      <c r="G14" s="143" t="s">
        <v>494</v>
      </c>
      <c r="H14" s="141"/>
      <c r="I14" s="141"/>
      <c r="J14" s="65"/>
      <c r="K14" s="65"/>
      <c r="L14" s="148"/>
      <c r="O14" s="86" t="s">
        <v>59</v>
      </c>
      <c r="P14" s="66">
        <f>SUM(P4:P13)</f>
        <v>0</v>
      </c>
      <c r="Q14" s="66">
        <f t="shared" ref="Q14:AA14" si="10">SUM(Q4:Q13)</f>
        <v>0</v>
      </c>
      <c r="R14" s="66">
        <f t="shared" si="10"/>
        <v>0</v>
      </c>
      <c r="S14" s="66">
        <f t="shared" si="10"/>
        <v>0</v>
      </c>
      <c r="T14" s="66">
        <f t="shared" si="10"/>
        <v>0</v>
      </c>
      <c r="U14" s="66">
        <f t="shared" si="10"/>
        <v>0</v>
      </c>
      <c r="V14" s="66">
        <f t="shared" si="10"/>
        <v>0</v>
      </c>
      <c r="W14" s="66">
        <f t="shared" si="10"/>
        <v>0</v>
      </c>
      <c r="X14" s="66">
        <f t="shared" si="10"/>
        <v>0</v>
      </c>
      <c r="Y14" s="66">
        <f t="shared" si="10"/>
        <v>0</v>
      </c>
      <c r="Z14" s="66">
        <f t="shared" si="10"/>
        <v>0</v>
      </c>
      <c r="AA14" s="66">
        <f t="shared" si="10"/>
        <v>0</v>
      </c>
    </row>
    <row r="15" spans="1:27" ht="18.75" x14ac:dyDescent="0.4">
      <c r="A15" s="65">
        <v>12</v>
      </c>
      <c r="B15" s="65" t="s">
        <v>593</v>
      </c>
      <c r="C15" s="145" t="s">
        <v>90</v>
      </c>
      <c r="D15" s="143" t="s">
        <v>529</v>
      </c>
      <c r="E15" s="143" t="s">
        <v>3</v>
      </c>
      <c r="F15" s="160" t="s">
        <v>746</v>
      </c>
      <c r="G15" s="160" t="s">
        <v>75</v>
      </c>
      <c r="L15" s="148"/>
    </row>
    <row r="16" spans="1:27" ht="18.75" x14ac:dyDescent="0.4">
      <c r="A16" s="65">
        <v>13</v>
      </c>
      <c r="B16" s="65" t="s">
        <v>593</v>
      </c>
      <c r="C16" s="145" t="s">
        <v>90</v>
      </c>
      <c r="D16" s="143" t="s">
        <v>529</v>
      </c>
      <c r="E16" s="143" t="s">
        <v>456</v>
      </c>
      <c r="F16" s="160" t="s">
        <v>747</v>
      </c>
      <c r="G16" s="160" t="s">
        <v>748</v>
      </c>
      <c r="L16" s="148"/>
    </row>
    <row r="17" spans="1:12" ht="18.75" x14ac:dyDescent="0.4">
      <c r="A17" s="65">
        <v>14</v>
      </c>
      <c r="B17" s="65" t="s">
        <v>593</v>
      </c>
      <c r="C17" s="145" t="s">
        <v>90</v>
      </c>
      <c r="D17" s="143" t="s">
        <v>529</v>
      </c>
      <c r="E17" s="143" t="s">
        <v>495</v>
      </c>
      <c r="F17" s="160" t="s">
        <v>747</v>
      </c>
      <c r="G17" s="160" t="s">
        <v>228</v>
      </c>
      <c r="L17" s="148"/>
    </row>
    <row r="18" spans="1:12" ht="18.75" x14ac:dyDescent="0.4">
      <c r="A18" s="65">
        <v>15</v>
      </c>
      <c r="B18" s="65" t="s">
        <v>593</v>
      </c>
      <c r="C18" s="145" t="s">
        <v>90</v>
      </c>
      <c r="D18" s="143" t="s">
        <v>529</v>
      </c>
      <c r="E18" s="143" t="s">
        <v>495</v>
      </c>
      <c r="F18" s="160" t="s">
        <v>749</v>
      </c>
      <c r="G18" s="160" t="s">
        <v>228</v>
      </c>
      <c r="L18" s="148"/>
    </row>
    <row r="19" spans="1:12" ht="18.75" x14ac:dyDescent="0.4">
      <c r="A19" s="65">
        <v>16</v>
      </c>
      <c r="B19" s="65" t="s">
        <v>593</v>
      </c>
      <c r="C19" s="145" t="s">
        <v>90</v>
      </c>
      <c r="D19" s="143" t="s">
        <v>529</v>
      </c>
      <c r="E19" s="143" t="s">
        <v>251</v>
      </c>
      <c r="F19" s="160" t="s">
        <v>750</v>
      </c>
      <c r="G19" s="160" t="s">
        <v>228</v>
      </c>
      <c r="L19" s="148"/>
    </row>
    <row r="20" spans="1:12" ht="18.75" x14ac:dyDescent="0.4">
      <c r="A20" s="65">
        <v>17</v>
      </c>
      <c r="B20" s="65" t="s">
        <v>593</v>
      </c>
      <c r="C20" s="145" t="s">
        <v>90</v>
      </c>
      <c r="D20" s="143" t="s">
        <v>529</v>
      </c>
      <c r="E20" s="143" t="s">
        <v>456</v>
      </c>
      <c r="F20" s="160" t="s">
        <v>751</v>
      </c>
      <c r="G20" s="160" t="s">
        <v>752</v>
      </c>
      <c r="L20" s="148"/>
    </row>
    <row r="21" spans="1:12" ht="18.75" x14ac:dyDescent="0.4">
      <c r="A21" s="65">
        <v>18</v>
      </c>
      <c r="B21" s="65" t="s">
        <v>593</v>
      </c>
      <c r="C21" s="145" t="s">
        <v>90</v>
      </c>
      <c r="D21" s="143" t="s">
        <v>529</v>
      </c>
      <c r="E21" s="143" t="s">
        <v>456</v>
      </c>
      <c r="F21" s="160" t="s">
        <v>751</v>
      </c>
      <c r="G21" s="160" t="s">
        <v>753</v>
      </c>
      <c r="L21" s="148"/>
    </row>
    <row r="22" spans="1:12" ht="18.75" x14ac:dyDescent="0.4">
      <c r="A22" s="65">
        <v>19</v>
      </c>
      <c r="B22" s="65" t="s">
        <v>593</v>
      </c>
      <c r="C22" s="145" t="s">
        <v>90</v>
      </c>
      <c r="D22" s="143" t="s">
        <v>529</v>
      </c>
      <c r="E22" s="143" t="s">
        <v>495</v>
      </c>
      <c r="F22" s="160" t="s">
        <v>751</v>
      </c>
      <c r="G22" s="160" t="s">
        <v>736</v>
      </c>
      <c r="L22" s="148"/>
    </row>
    <row r="23" spans="1:12" ht="18.75" x14ac:dyDescent="0.4">
      <c r="A23" s="65">
        <v>20</v>
      </c>
      <c r="B23" s="65" t="s">
        <v>593</v>
      </c>
      <c r="C23" s="145" t="s">
        <v>90</v>
      </c>
      <c r="D23" s="143" t="s">
        <v>529</v>
      </c>
      <c r="E23" s="143" t="s">
        <v>456</v>
      </c>
      <c r="F23" s="160" t="s">
        <v>751</v>
      </c>
      <c r="G23" s="160" t="s">
        <v>754</v>
      </c>
      <c r="L23" s="148"/>
    </row>
    <row r="24" spans="1:12" ht="18.75" x14ac:dyDescent="0.4">
      <c r="A24" s="65">
        <v>21</v>
      </c>
      <c r="B24" s="65" t="s">
        <v>593</v>
      </c>
      <c r="C24" s="145" t="s">
        <v>90</v>
      </c>
      <c r="D24" s="143" t="s">
        <v>529</v>
      </c>
      <c r="E24" s="143" t="s">
        <v>524</v>
      </c>
      <c r="F24" s="160" t="s">
        <v>755</v>
      </c>
      <c r="G24" s="160" t="s">
        <v>756</v>
      </c>
      <c r="L24" s="148"/>
    </row>
    <row r="25" spans="1:12" ht="18.75" x14ac:dyDescent="0.4">
      <c r="A25" s="65">
        <v>22</v>
      </c>
      <c r="B25" s="65" t="s">
        <v>593</v>
      </c>
      <c r="C25" s="145" t="s">
        <v>90</v>
      </c>
      <c r="D25" s="143" t="s">
        <v>529</v>
      </c>
      <c r="E25" s="143" t="s">
        <v>456</v>
      </c>
      <c r="F25" s="160" t="s">
        <v>755</v>
      </c>
      <c r="G25" s="160" t="s">
        <v>757</v>
      </c>
      <c r="L25" s="148"/>
    </row>
    <row r="26" spans="1:12" ht="18.75" x14ac:dyDescent="0.4">
      <c r="A26" s="65">
        <v>23</v>
      </c>
      <c r="B26" s="65" t="s">
        <v>593</v>
      </c>
      <c r="C26" s="145" t="s">
        <v>90</v>
      </c>
      <c r="D26" s="143" t="s">
        <v>529</v>
      </c>
      <c r="E26" s="143" t="s">
        <v>524</v>
      </c>
      <c r="F26" s="160" t="s">
        <v>758</v>
      </c>
      <c r="G26" s="160" t="s">
        <v>756</v>
      </c>
      <c r="L26" s="148"/>
    </row>
    <row r="27" spans="1:12" ht="18.75" x14ac:dyDescent="0.4">
      <c r="A27" s="65">
        <v>24</v>
      </c>
      <c r="B27" s="65" t="s">
        <v>593</v>
      </c>
      <c r="C27" s="145" t="s">
        <v>90</v>
      </c>
      <c r="D27" s="143" t="s">
        <v>529</v>
      </c>
      <c r="E27" s="143" t="s">
        <v>524</v>
      </c>
      <c r="F27" s="160" t="s">
        <v>759</v>
      </c>
      <c r="G27" s="160" t="s">
        <v>756</v>
      </c>
      <c r="L27" s="148"/>
    </row>
    <row r="28" spans="1:12" ht="18.75" x14ac:dyDescent="0.4">
      <c r="A28" s="65">
        <v>25</v>
      </c>
      <c r="B28" s="65" t="s">
        <v>593</v>
      </c>
      <c r="C28" s="145" t="s">
        <v>90</v>
      </c>
      <c r="D28" s="143" t="s">
        <v>529</v>
      </c>
      <c r="E28" s="143" t="s">
        <v>524</v>
      </c>
      <c r="F28" s="160" t="s">
        <v>760</v>
      </c>
      <c r="G28" s="160" t="s">
        <v>756</v>
      </c>
      <c r="L28" s="148"/>
    </row>
    <row r="29" spans="1:12" ht="18.75" x14ac:dyDescent="0.4">
      <c r="A29" s="65">
        <v>26</v>
      </c>
      <c r="B29" s="143" t="s">
        <v>853</v>
      </c>
      <c r="C29" s="145" t="s">
        <v>90</v>
      </c>
      <c r="D29" s="143" t="s">
        <v>839</v>
      </c>
      <c r="E29" s="143" t="s">
        <v>260</v>
      </c>
      <c r="F29" s="160" t="s">
        <v>1041</v>
      </c>
      <c r="G29" s="160" t="s">
        <v>1042</v>
      </c>
      <c r="L29" s="148"/>
    </row>
    <row r="30" spans="1:12" ht="18.75" x14ac:dyDescent="0.4">
      <c r="A30" s="65">
        <v>27</v>
      </c>
      <c r="B30" s="143" t="s">
        <v>853</v>
      </c>
      <c r="C30" s="145" t="s">
        <v>90</v>
      </c>
      <c r="D30" s="143" t="s">
        <v>839</v>
      </c>
      <c r="E30" s="143" t="s">
        <v>250</v>
      </c>
      <c r="F30" s="160" t="s">
        <v>1043</v>
      </c>
      <c r="G30" s="160" t="s">
        <v>290</v>
      </c>
      <c r="L30" s="148"/>
    </row>
    <row r="31" spans="1:12" ht="18.75" x14ac:dyDescent="0.4">
      <c r="A31" s="65">
        <v>28</v>
      </c>
      <c r="B31" s="143" t="s">
        <v>853</v>
      </c>
      <c r="C31" s="145" t="s">
        <v>90</v>
      </c>
      <c r="D31" s="143" t="s">
        <v>839</v>
      </c>
      <c r="E31" s="143" t="s">
        <v>50</v>
      </c>
      <c r="F31" s="160" t="s">
        <v>1043</v>
      </c>
      <c r="G31" s="160" t="s">
        <v>1044</v>
      </c>
      <c r="L31" s="148"/>
    </row>
    <row r="32" spans="1:12" ht="18.75" x14ac:dyDescent="0.4">
      <c r="A32" s="65">
        <v>29</v>
      </c>
      <c r="B32" s="143" t="s">
        <v>853</v>
      </c>
      <c r="C32" s="145" t="s">
        <v>90</v>
      </c>
      <c r="D32" s="143" t="s">
        <v>839</v>
      </c>
      <c r="E32" s="143" t="s">
        <v>250</v>
      </c>
      <c r="F32" s="160" t="s">
        <v>1045</v>
      </c>
      <c r="G32" s="160" t="s">
        <v>731</v>
      </c>
      <c r="L32" s="148"/>
    </row>
    <row r="33" spans="1:12" ht="18.75" x14ac:dyDescent="0.4">
      <c r="A33" s="65">
        <v>30</v>
      </c>
      <c r="B33" s="143" t="s">
        <v>853</v>
      </c>
      <c r="C33" s="145" t="s">
        <v>90</v>
      </c>
      <c r="D33" s="143" t="s">
        <v>839</v>
      </c>
      <c r="E33" s="143" t="s">
        <v>3</v>
      </c>
      <c r="F33" s="160" t="s">
        <v>1046</v>
      </c>
      <c r="G33" s="160" t="s">
        <v>75</v>
      </c>
      <c r="L33" s="148"/>
    </row>
    <row r="34" spans="1:12" ht="18.75" x14ac:dyDescent="0.4">
      <c r="A34" s="65">
        <v>31</v>
      </c>
      <c r="B34" s="143" t="s">
        <v>853</v>
      </c>
      <c r="C34" s="145" t="s">
        <v>90</v>
      </c>
      <c r="D34" s="143" t="s">
        <v>839</v>
      </c>
      <c r="E34" s="143" t="s">
        <v>251</v>
      </c>
      <c r="F34" s="160" t="s">
        <v>1047</v>
      </c>
      <c r="G34" s="160" t="s">
        <v>1032</v>
      </c>
      <c r="L34" s="148"/>
    </row>
    <row r="35" spans="1:12" ht="18.75" x14ac:dyDescent="0.4">
      <c r="A35" s="65">
        <v>32</v>
      </c>
      <c r="B35" s="143" t="s">
        <v>853</v>
      </c>
      <c r="C35" s="145" t="s">
        <v>90</v>
      </c>
      <c r="D35" s="143" t="s">
        <v>839</v>
      </c>
      <c r="E35" s="143" t="s">
        <v>495</v>
      </c>
      <c r="F35" s="160" t="s">
        <v>1048</v>
      </c>
      <c r="G35" s="160" t="s">
        <v>1032</v>
      </c>
      <c r="L35" s="148"/>
    </row>
    <row r="36" spans="1:12" ht="18.75" x14ac:dyDescent="0.4">
      <c r="A36" s="65">
        <v>33</v>
      </c>
      <c r="B36" s="143" t="s">
        <v>853</v>
      </c>
      <c r="C36" s="145" t="s">
        <v>90</v>
      </c>
      <c r="D36" s="143" t="s">
        <v>839</v>
      </c>
      <c r="E36" s="143" t="s">
        <v>50</v>
      </c>
      <c r="F36" s="160" t="s">
        <v>1048</v>
      </c>
      <c r="G36" s="160" t="s">
        <v>1040</v>
      </c>
      <c r="L36" s="148"/>
    </row>
    <row r="37" spans="1:12" ht="18.75" x14ac:dyDescent="0.4">
      <c r="A37" s="65">
        <v>34</v>
      </c>
      <c r="B37" s="143" t="s">
        <v>853</v>
      </c>
      <c r="C37" s="145" t="s">
        <v>90</v>
      </c>
      <c r="D37" s="143" t="s">
        <v>839</v>
      </c>
      <c r="E37" s="143" t="s">
        <v>251</v>
      </c>
      <c r="F37" s="160" t="s">
        <v>1049</v>
      </c>
      <c r="G37" s="160" t="s">
        <v>1032</v>
      </c>
      <c r="L37" s="148"/>
    </row>
    <row r="38" spans="1:12" ht="18.75" x14ac:dyDescent="0.4">
      <c r="A38" s="65">
        <v>35</v>
      </c>
      <c r="B38" s="143" t="s">
        <v>853</v>
      </c>
      <c r="C38" s="145" t="s">
        <v>90</v>
      </c>
      <c r="D38" s="143" t="s">
        <v>839</v>
      </c>
      <c r="E38" s="143" t="s">
        <v>50</v>
      </c>
      <c r="F38" s="160" t="s">
        <v>1050</v>
      </c>
      <c r="G38" s="160" t="s">
        <v>1051</v>
      </c>
      <c r="L38" s="148"/>
    </row>
    <row r="39" spans="1:12" ht="18.75" x14ac:dyDescent="0.4">
      <c r="A39" s="65">
        <v>36</v>
      </c>
      <c r="B39" s="143" t="s">
        <v>853</v>
      </c>
      <c r="C39" s="145" t="s">
        <v>90</v>
      </c>
      <c r="D39" s="143" t="s">
        <v>839</v>
      </c>
      <c r="E39" s="143" t="s">
        <v>251</v>
      </c>
      <c r="F39" s="160" t="s">
        <v>1050</v>
      </c>
      <c r="G39" s="160" t="s">
        <v>1032</v>
      </c>
      <c r="L39" s="148"/>
    </row>
    <row r="40" spans="1:12" ht="18.75" x14ac:dyDescent="0.4">
      <c r="A40" s="65">
        <v>37</v>
      </c>
      <c r="B40" s="143" t="s">
        <v>853</v>
      </c>
      <c r="C40" s="145" t="s">
        <v>90</v>
      </c>
      <c r="D40" s="143" t="s">
        <v>839</v>
      </c>
      <c r="E40" s="143" t="s">
        <v>50</v>
      </c>
      <c r="F40" s="160" t="s">
        <v>1050</v>
      </c>
      <c r="G40" s="160" t="s">
        <v>1052</v>
      </c>
      <c r="L40" s="148"/>
    </row>
    <row r="41" spans="1:12" ht="18.75" x14ac:dyDescent="0.4">
      <c r="A41" s="65">
        <v>38</v>
      </c>
      <c r="B41" s="143" t="s">
        <v>853</v>
      </c>
      <c r="C41" s="145" t="s">
        <v>90</v>
      </c>
      <c r="D41" s="143" t="s">
        <v>839</v>
      </c>
      <c r="E41" s="143" t="s">
        <v>495</v>
      </c>
      <c r="F41" s="160" t="s">
        <v>1053</v>
      </c>
      <c r="G41" s="160" t="s">
        <v>1032</v>
      </c>
      <c r="L41" s="148"/>
    </row>
    <row r="42" spans="1:12" ht="18.75" x14ac:dyDescent="0.4">
      <c r="A42" s="65">
        <v>39</v>
      </c>
      <c r="B42" s="143" t="s">
        <v>853</v>
      </c>
      <c r="C42" s="145" t="s">
        <v>90</v>
      </c>
      <c r="D42" s="143" t="s">
        <v>839</v>
      </c>
      <c r="E42" s="143" t="s">
        <v>50</v>
      </c>
      <c r="F42" s="160" t="s">
        <v>1053</v>
      </c>
      <c r="G42" s="160" t="s">
        <v>1054</v>
      </c>
      <c r="L42" s="148"/>
    </row>
    <row r="43" spans="1:12" ht="18.75" x14ac:dyDescent="0.4">
      <c r="A43" s="65">
        <v>40</v>
      </c>
      <c r="B43" s="143" t="s">
        <v>853</v>
      </c>
      <c r="C43" s="145" t="s">
        <v>90</v>
      </c>
      <c r="D43" s="143" t="s">
        <v>839</v>
      </c>
      <c r="E43" s="143" t="s">
        <v>495</v>
      </c>
      <c r="F43" s="160" t="s">
        <v>1055</v>
      </c>
      <c r="G43" s="160" t="s">
        <v>1032</v>
      </c>
      <c r="L43" s="148"/>
    </row>
    <row r="44" spans="1:12" ht="18.75" x14ac:dyDescent="0.4">
      <c r="A44" s="65">
        <v>41</v>
      </c>
      <c r="B44" s="143" t="s">
        <v>853</v>
      </c>
      <c r="C44" s="145" t="s">
        <v>90</v>
      </c>
      <c r="D44" s="143" t="s">
        <v>839</v>
      </c>
      <c r="E44" s="143" t="s">
        <v>495</v>
      </c>
      <c r="F44" s="160" t="s">
        <v>1056</v>
      </c>
      <c r="G44" s="160" t="s">
        <v>1032</v>
      </c>
      <c r="L44" s="148"/>
    </row>
    <row r="45" spans="1:12" ht="18.75" x14ac:dyDescent="0.4">
      <c r="A45" s="65">
        <v>42</v>
      </c>
      <c r="B45" s="143" t="s">
        <v>853</v>
      </c>
      <c r="C45" s="145" t="s">
        <v>90</v>
      </c>
      <c r="D45" s="143" t="s">
        <v>839</v>
      </c>
      <c r="E45" s="143" t="s">
        <v>524</v>
      </c>
      <c r="F45" s="160" t="s">
        <v>1057</v>
      </c>
      <c r="G45" s="160" t="s">
        <v>243</v>
      </c>
      <c r="L45" s="148"/>
    </row>
    <row r="46" spans="1:12" ht="18.75" x14ac:dyDescent="0.4">
      <c r="A46" s="65">
        <v>43</v>
      </c>
      <c r="B46" s="143" t="s">
        <v>853</v>
      </c>
      <c r="C46" s="145" t="s">
        <v>90</v>
      </c>
      <c r="D46" s="143" t="s">
        <v>839</v>
      </c>
      <c r="E46" s="143" t="s">
        <v>524</v>
      </c>
      <c r="F46" s="160" t="s">
        <v>1058</v>
      </c>
      <c r="G46" s="160" t="s">
        <v>247</v>
      </c>
      <c r="L46" s="148"/>
    </row>
    <row r="47" spans="1:12" ht="18.75" x14ac:dyDescent="0.4">
      <c r="A47" s="65">
        <v>44</v>
      </c>
      <c r="B47" s="143" t="s">
        <v>853</v>
      </c>
      <c r="C47" s="145" t="s">
        <v>90</v>
      </c>
      <c r="D47" s="143" t="s">
        <v>839</v>
      </c>
      <c r="E47" s="143" t="s">
        <v>255</v>
      </c>
      <c r="F47" s="160" t="s">
        <v>1059</v>
      </c>
      <c r="G47" s="160" t="s">
        <v>1032</v>
      </c>
      <c r="L47" s="148"/>
    </row>
    <row r="48" spans="1:12" ht="18.75" x14ac:dyDescent="0.4">
      <c r="A48" s="65">
        <v>45</v>
      </c>
      <c r="B48" s="143" t="s">
        <v>853</v>
      </c>
      <c r="C48" s="145" t="s">
        <v>90</v>
      </c>
      <c r="D48" s="143" t="s">
        <v>839</v>
      </c>
      <c r="E48" s="143" t="s">
        <v>4</v>
      </c>
      <c r="F48" s="160" t="s">
        <v>1060</v>
      </c>
      <c r="G48" s="160" t="s">
        <v>249</v>
      </c>
      <c r="L48" s="148"/>
    </row>
    <row r="49" spans="1:12" ht="18.75" x14ac:dyDescent="0.4">
      <c r="A49" s="65">
        <v>46</v>
      </c>
      <c r="B49" s="143" t="s">
        <v>853</v>
      </c>
      <c r="C49" s="145" t="s">
        <v>90</v>
      </c>
      <c r="D49" s="143" t="s">
        <v>839</v>
      </c>
      <c r="E49" s="143" t="s">
        <v>4</v>
      </c>
      <c r="F49" s="160" t="s">
        <v>1061</v>
      </c>
      <c r="G49" s="160" t="s">
        <v>1062</v>
      </c>
      <c r="L49" s="148"/>
    </row>
    <row r="50" spans="1:12" ht="18.75" x14ac:dyDescent="0.4">
      <c r="A50" s="65">
        <v>47</v>
      </c>
      <c r="B50" s="143" t="s">
        <v>853</v>
      </c>
      <c r="C50" s="145" t="s">
        <v>90</v>
      </c>
      <c r="D50" s="143" t="s">
        <v>839</v>
      </c>
      <c r="E50" s="143" t="s">
        <v>4</v>
      </c>
      <c r="F50" s="160" t="s">
        <v>1063</v>
      </c>
      <c r="G50" s="160" t="s">
        <v>1064</v>
      </c>
      <c r="L50" s="148"/>
    </row>
    <row r="51" spans="1:12" ht="18.75" x14ac:dyDescent="0.4">
      <c r="A51" s="65">
        <v>48</v>
      </c>
      <c r="B51" s="143" t="s">
        <v>1195</v>
      </c>
      <c r="C51" s="145" t="s">
        <v>90</v>
      </c>
      <c r="D51" s="143" t="s">
        <v>1124</v>
      </c>
      <c r="E51" s="143" t="s">
        <v>3</v>
      </c>
      <c r="F51" s="160" t="s">
        <v>1320</v>
      </c>
      <c r="G51" s="160" t="s">
        <v>75</v>
      </c>
      <c r="L51" s="148"/>
    </row>
    <row r="52" spans="1:12" ht="18.75" x14ac:dyDescent="0.4">
      <c r="A52" s="65">
        <v>49</v>
      </c>
      <c r="B52" s="143" t="s">
        <v>1195</v>
      </c>
      <c r="C52" s="145" t="s">
        <v>90</v>
      </c>
      <c r="D52" s="143" t="s">
        <v>1124</v>
      </c>
      <c r="E52" s="143" t="s">
        <v>456</v>
      </c>
      <c r="F52" s="160" t="s">
        <v>1407</v>
      </c>
      <c r="G52" s="160" t="s">
        <v>1408</v>
      </c>
      <c r="L52" s="148"/>
    </row>
    <row r="53" spans="1:12" ht="18.75" x14ac:dyDescent="0.4">
      <c r="A53" s="65">
        <v>50</v>
      </c>
      <c r="B53" s="143" t="s">
        <v>1195</v>
      </c>
      <c r="C53" s="145" t="s">
        <v>90</v>
      </c>
      <c r="D53" s="143" t="s">
        <v>1124</v>
      </c>
      <c r="E53" s="143" t="s">
        <v>726</v>
      </c>
      <c r="F53" s="160" t="s">
        <v>1407</v>
      </c>
      <c r="G53" s="160" t="s">
        <v>1365</v>
      </c>
      <c r="L53" s="148"/>
    </row>
    <row r="54" spans="1:12" ht="18.75" x14ac:dyDescent="0.4">
      <c r="A54" s="65">
        <v>51</v>
      </c>
      <c r="B54" s="143" t="s">
        <v>1195</v>
      </c>
      <c r="C54" s="145" t="s">
        <v>90</v>
      </c>
      <c r="D54" s="143" t="s">
        <v>1124</v>
      </c>
      <c r="E54" s="143" t="s">
        <v>250</v>
      </c>
      <c r="F54" s="160" t="s">
        <v>1409</v>
      </c>
      <c r="G54" s="160" t="s">
        <v>1370</v>
      </c>
      <c r="L54" s="148"/>
    </row>
    <row r="55" spans="1:12" ht="18.75" x14ac:dyDescent="0.4">
      <c r="A55" s="65">
        <v>52</v>
      </c>
      <c r="B55" s="143" t="s">
        <v>1195</v>
      </c>
      <c r="C55" s="145" t="s">
        <v>90</v>
      </c>
      <c r="D55" s="143" t="s">
        <v>1124</v>
      </c>
      <c r="E55" s="143" t="s">
        <v>250</v>
      </c>
      <c r="F55" s="160" t="s">
        <v>1410</v>
      </c>
      <c r="G55" s="160" t="s">
        <v>1370</v>
      </c>
      <c r="L55" s="148"/>
    </row>
    <row r="56" spans="1:12" ht="18.75" x14ac:dyDescent="0.4">
      <c r="A56" s="65">
        <v>53</v>
      </c>
      <c r="B56" s="143" t="s">
        <v>1195</v>
      </c>
      <c r="C56" s="145" t="s">
        <v>90</v>
      </c>
      <c r="D56" s="143" t="s">
        <v>1124</v>
      </c>
      <c r="E56" s="143" t="s">
        <v>495</v>
      </c>
      <c r="F56" s="160" t="s">
        <v>1411</v>
      </c>
      <c r="G56" s="160" t="s">
        <v>1365</v>
      </c>
      <c r="L56" s="148"/>
    </row>
    <row r="57" spans="1:12" ht="18.75" x14ac:dyDescent="0.4">
      <c r="A57" s="65">
        <v>54</v>
      </c>
      <c r="B57" s="143" t="s">
        <v>1195</v>
      </c>
      <c r="C57" s="145" t="s">
        <v>90</v>
      </c>
      <c r="D57" s="143" t="s">
        <v>1124</v>
      </c>
      <c r="E57" s="143" t="s">
        <v>495</v>
      </c>
      <c r="F57" s="160" t="s">
        <v>1412</v>
      </c>
      <c r="G57" s="160" t="s">
        <v>1365</v>
      </c>
      <c r="L57" s="148"/>
    </row>
    <row r="58" spans="1:12" ht="18.75" x14ac:dyDescent="0.4">
      <c r="A58" s="65">
        <v>55</v>
      </c>
      <c r="B58" s="143" t="s">
        <v>1195</v>
      </c>
      <c r="C58" s="145" t="s">
        <v>90</v>
      </c>
      <c r="D58" s="143" t="s">
        <v>1124</v>
      </c>
      <c r="E58" s="143" t="s">
        <v>495</v>
      </c>
      <c r="F58" s="160" t="s">
        <v>1413</v>
      </c>
      <c r="G58" s="160" t="s">
        <v>1365</v>
      </c>
      <c r="L58" s="148"/>
    </row>
    <row r="59" spans="1:12" ht="18.75" x14ac:dyDescent="0.4">
      <c r="A59" s="65">
        <v>56</v>
      </c>
      <c r="B59" s="143" t="s">
        <v>1195</v>
      </c>
      <c r="C59" s="145" t="s">
        <v>90</v>
      </c>
      <c r="D59" s="143" t="s">
        <v>1124</v>
      </c>
      <c r="E59" s="143" t="s">
        <v>495</v>
      </c>
      <c r="F59" s="160" t="s">
        <v>1414</v>
      </c>
      <c r="G59" s="160" t="s">
        <v>1365</v>
      </c>
      <c r="L59" s="148"/>
    </row>
    <row r="60" spans="1:12" ht="18.75" x14ac:dyDescent="0.4">
      <c r="A60" s="65">
        <v>57</v>
      </c>
      <c r="B60" s="143" t="s">
        <v>1195</v>
      </c>
      <c r="C60" s="145" t="s">
        <v>90</v>
      </c>
      <c r="D60" s="143" t="s">
        <v>1124</v>
      </c>
      <c r="E60" s="143" t="s">
        <v>50</v>
      </c>
      <c r="F60" s="160" t="s">
        <v>1415</v>
      </c>
      <c r="G60" s="160" t="s">
        <v>1416</v>
      </c>
      <c r="L60" s="148"/>
    </row>
    <row r="61" spans="1:12" ht="18.75" x14ac:dyDescent="0.4">
      <c r="A61" s="65">
        <v>58</v>
      </c>
      <c r="B61" s="143" t="s">
        <v>1195</v>
      </c>
      <c r="C61" s="145" t="s">
        <v>90</v>
      </c>
      <c r="D61" s="143" t="s">
        <v>1124</v>
      </c>
      <c r="E61" s="143" t="s">
        <v>495</v>
      </c>
      <c r="F61" s="160" t="s">
        <v>1415</v>
      </c>
      <c r="G61" s="160" t="s">
        <v>1365</v>
      </c>
      <c r="L61" s="148"/>
    </row>
    <row r="62" spans="1:12" ht="18.75" x14ac:dyDescent="0.4">
      <c r="A62" s="65">
        <v>59</v>
      </c>
      <c r="B62" s="143" t="s">
        <v>1195</v>
      </c>
      <c r="C62" s="145" t="s">
        <v>90</v>
      </c>
      <c r="D62" s="143" t="s">
        <v>1124</v>
      </c>
      <c r="E62" s="143" t="s">
        <v>495</v>
      </c>
      <c r="F62" s="160" t="s">
        <v>1417</v>
      </c>
      <c r="G62" s="160" t="s">
        <v>1365</v>
      </c>
      <c r="L62" s="148"/>
    </row>
    <row r="63" spans="1:12" ht="18.75" x14ac:dyDescent="0.4">
      <c r="A63" s="65">
        <v>60</v>
      </c>
      <c r="B63" s="143" t="s">
        <v>1195</v>
      </c>
      <c r="C63" s="145" t="s">
        <v>90</v>
      </c>
      <c r="D63" s="143" t="s">
        <v>1124</v>
      </c>
      <c r="E63" s="143" t="s">
        <v>495</v>
      </c>
      <c r="F63" s="160" t="s">
        <v>1418</v>
      </c>
      <c r="G63" s="160" t="s">
        <v>1365</v>
      </c>
      <c r="L63" s="148"/>
    </row>
  </sheetData>
  <conditionalFormatting sqref="D1:D3 D64:D65294">
    <cfRule type="cellIs" dxfId="1228" priority="615" operator="equal">
      <formula>$Q$2</formula>
    </cfRule>
  </conditionalFormatting>
  <conditionalFormatting sqref="D4">
    <cfRule type="cellIs" dxfId="1227" priority="567" operator="equal">
      <formula>$AA$2</formula>
    </cfRule>
    <cfRule type="cellIs" dxfId="1226" priority="568" operator="equal">
      <formula>$Z$2</formula>
    </cfRule>
    <cfRule type="cellIs" dxfId="1225" priority="569" operator="equal">
      <formula>$Y$2</formula>
    </cfRule>
    <cfRule type="cellIs" dxfId="1224" priority="570" operator="equal">
      <formula>$X$2</formula>
    </cfRule>
    <cfRule type="cellIs" dxfId="1223" priority="571" operator="equal">
      <formula>$W$2</formula>
    </cfRule>
    <cfRule type="cellIs" dxfId="1222" priority="572" operator="equal">
      <formula>$V$2</formula>
    </cfRule>
    <cfRule type="cellIs" dxfId="1221" priority="573" operator="equal">
      <formula>$U$2</formula>
    </cfRule>
    <cfRule type="cellIs" dxfId="1220" priority="574" operator="equal">
      <formula>$T$2</formula>
    </cfRule>
    <cfRule type="cellIs" dxfId="1219" priority="575" operator="equal">
      <formula>$S$2</formula>
    </cfRule>
    <cfRule type="cellIs" dxfId="1218" priority="576" operator="equal">
      <formula>$R$2</formula>
    </cfRule>
  </conditionalFormatting>
  <conditionalFormatting sqref="D4">
    <cfRule type="cellIs" dxfId="1217" priority="578" operator="equal">
      <formula>$P$2</formula>
    </cfRule>
  </conditionalFormatting>
  <conditionalFormatting sqref="D4">
    <cfRule type="cellIs" dxfId="1216" priority="577" operator="equal">
      <formula>$Q$2</formula>
    </cfRule>
  </conditionalFormatting>
  <conditionalFormatting sqref="D5">
    <cfRule type="cellIs" dxfId="1215" priority="217" operator="equal">
      <formula>$Z$2</formula>
    </cfRule>
    <cfRule type="cellIs" dxfId="1214" priority="218" operator="equal">
      <formula>$Y$2</formula>
    </cfRule>
    <cfRule type="cellIs" dxfId="1213" priority="219" operator="equal">
      <formula>$X$2</formula>
    </cfRule>
    <cfRule type="cellIs" dxfId="1212" priority="220" operator="equal">
      <formula>$W$2</formula>
    </cfRule>
    <cfRule type="cellIs" dxfId="1211" priority="221" operator="equal">
      <formula>$V$2</formula>
    </cfRule>
    <cfRule type="cellIs" dxfId="1210" priority="222" operator="equal">
      <formula>$U$2</formula>
    </cfRule>
    <cfRule type="cellIs" dxfId="1209" priority="223" operator="equal">
      <formula>$T$2</formula>
    </cfRule>
    <cfRule type="cellIs" dxfId="1208" priority="224" operator="equal">
      <formula>$S$2</formula>
    </cfRule>
    <cfRule type="cellIs" dxfId="1207" priority="225" operator="equal">
      <formula>$R$2</formula>
    </cfRule>
    <cfRule type="cellIs" dxfId="1206" priority="226" operator="equal">
      <formula>$Q$2</formula>
    </cfRule>
  </conditionalFormatting>
  <conditionalFormatting sqref="D5">
    <cfRule type="cellIs" dxfId="1205" priority="228" operator="equal">
      <formula>$O$2</formula>
    </cfRule>
  </conditionalFormatting>
  <conditionalFormatting sqref="D5">
    <cfRule type="cellIs" dxfId="1204" priority="227" operator="equal">
      <formula>$P$2</formula>
    </cfRule>
  </conditionalFormatting>
  <conditionalFormatting sqref="D6:D8">
    <cfRule type="cellIs" dxfId="1203" priority="205" operator="equal">
      <formula>$Z$2</formula>
    </cfRule>
    <cfRule type="cellIs" dxfId="1202" priority="206" operator="equal">
      <formula>$Y$2</formula>
    </cfRule>
    <cfRule type="cellIs" dxfId="1201" priority="207" operator="equal">
      <formula>$X$2</formula>
    </cfRule>
    <cfRule type="cellIs" dxfId="1200" priority="208" operator="equal">
      <formula>$W$2</formula>
    </cfRule>
    <cfRule type="cellIs" dxfId="1199" priority="209" operator="equal">
      <formula>$V$2</formula>
    </cfRule>
    <cfRule type="cellIs" dxfId="1198" priority="210" operator="equal">
      <formula>$U$2</formula>
    </cfRule>
    <cfRule type="cellIs" dxfId="1197" priority="211" operator="equal">
      <formula>$T$2</formula>
    </cfRule>
    <cfRule type="cellIs" dxfId="1196" priority="212" operator="equal">
      <formula>$S$2</formula>
    </cfRule>
    <cfRule type="cellIs" dxfId="1195" priority="213" operator="equal">
      <formula>$R$2</formula>
    </cfRule>
    <cfRule type="cellIs" dxfId="1194" priority="214" operator="equal">
      <formula>$Q$2</formula>
    </cfRule>
  </conditionalFormatting>
  <conditionalFormatting sqref="D6:D8">
    <cfRule type="cellIs" dxfId="1193" priority="216" operator="equal">
      <formula>$O$2</formula>
    </cfRule>
  </conditionalFormatting>
  <conditionalFormatting sqref="D6:D8">
    <cfRule type="cellIs" dxfId="1192" priority="215" operator="equal">
      <formula>$P$2</formula>
    </cfRule>
  </conditionalFormatting>
  <conditionalFormatting sqref="D14">
    <cfRule type="cellIs" dxfId="1191" priority="169" operator="equal">
      <formula>$AA$2</formula>
    </cfRule>
    <cfRule type="cellIs" dxfId="1190" priority="170" operator="equal">
      <formula>$Z$2</formula>
    </cfRule>
    <cfRule type="cellIs" dxfId="1189" priority="171" operator="equal">
      <formula>$Y$2</formula>
    </cfRule>
    <cfRule type="cellIs" dxfId="1188" priority="172" operator="equal">
      <formula>$X$2</formula>
    </cfRule>
    <cfRule type="cellIs" dxfId="1187" priority="173" operator="equal">
      <formula>$W$2</formula>
    </cfRule>
    <cfRule type="cellIs" dxfId="1186" priority="174" operator="equal">
      <formula>$V$2</formula>
    </cfRule>
    <cfRule type="cellIs" dxfId="1185" priority="175" operator="equal">
      <formula>$U$2</formula>
    </cfRule>
    <cfRule type="cellIs" dxfId="1184" priority="176" operator="equal">
      <formula>$T$2</formula>
    </cfRule>
    <cfRule type="cellIs" dxfId="1183" priority="177" operator="equal">
      <formula>$S$2</formula>
    </cfRule>
    <cfRule type="cellIs" dxfId="1182" priority="178" operator="equal">
      <formula>$R$2</formula>
    </cfRule>
  </conditionalFormatting>
  <conditionalFormatting sqref="D14">
    <cfRule type="cellIs" dxfId="1181" priority="180" operator="equal">
      <formula>$P$2</formula>
    </cfRule>
  </conditionalFormatting>
  <conditionalFormatting sqref="D14">
    <cfRule type="cellIs" dxfId="1180" priority="179" operator="equal">
      <formula>$Q$2</formula>
    </cfRule>
  </conditionalFormatting>
  <conditionalFormatting sqref="D15">
    <cfRule type="cellIs" dxfId="1179" priority="157" operator="equal">
      <formula>$AA$2</formula>
    </cfRule>
    <cfRule type="cellIs" dxfId="1178" priority="158" operator="equal">
      <formula>$Z$2</formula>
    </cfRule>
    <cfRule type="cellIs" dxfId="1177" priority="159" operator="equal">
      <formula>$Y$2</formula>
    </cfRule>
    <cfRule type="cellIs" dxfId="1176" priority="160" operator="equal">
      <formula>$X$2</formula>
    </cfRule>
    <cfRule type="cellIs" dxfId="1175" priority="161" operator="equal">
      <formula>$W$2</formula>
    </cfRule>
    <cfRule type="cellIs" dxfId="1174" priority="162" operator="equal">
      <formula>$V$2</formula>
    </cfRule>
    <cfRule type="cellIs" dxfId="1173" priority="163" operator="equal">
      <formula>$U$2</formula>
    </cfRule>
    <cfRule type="cellIs" dxfId="1172" priority="164" operator="equal">
      <formula>$T$2</formula>
    </cfRule>
    <cfRule type="cellIs" dxfId="1171" priority="165" operator="equal">
      <formula>$S$2</formula>
    </cfRule>
    <cfRule type="cellIs" dxfId="1170" priority="166" operator="equal">
      <formula>$R$2</formula>
    </cfRule>
  </conditionalFormatting>
  <conditionalFormatting sqref="D15">
    <cfRule type="cellIs" dxfId="1169" priority="168" operator="equal">
      <formula>$P$2</formula>
    </cfRule>
  </conditionalFormatting>
  <conditionalFormatting sqref="D15">
    <cfRule type="cellIs" dxfId="1168" priority="167" operator="equal">
      <formula>$Q$2</formula>
    </cfRule>
  </conditionalFormatting>
  <conditionalFormatting sqref="D16:D19 D22">
    <cfRule type="cellIs" dxfId="1167" priority="145" operator="equal">
      <formula>$AA$2</formula>
    </cfRule>
    <cfRule type="cellIs" dxfId="1166" priority="146" operator="equal">
      <formula>$Z$2</formula>
    </cfRule>
    <cfRule type="cellIs" dxfId="1165" priority="147" operator="equal">
      <formula>$Y$2</formula>
    </cfRule>
    <cfRule type="cellIs" dxfId="1164" priority="148" operator="equal">
      <formula>$X$2</formula>
    </cfRule>
    <cfRule type="cellIs" dxfId="1163" priority="149" operator="equal">
      <formula>$W$2</formula>
    </cfRule>
    <cfRule type="cellIs" dxfId="1162" priority="150" operator="equal">
      <formula>$V$2</formula>
    </cfRule>
    <cfRule type="cellIs" dxfId="1161" priority="151" operator="equal">
      <formula>$U$2</formula>
    </cfRule>
    <cfRule type="cellIs" dxfId="1160" priority="152" operator="equal">
      <formula>$T$2</formula>
    </cfRule>
    <cfRule type="cellIs" dxfId="1159" priority="153" operator="equal">
      <formula>$S$2</formula>
    </cfRule>
    <cfRule type="cellIs" dxfId="1158" priority="154" operator="equal">
      <formula>$R$2</formula>
    </cfRule>
  </conditionalFormatting>
  <conditionalFormatting sqref="D16:D19 D22">
    <cfRule type="cellIs" dxfId="1157" priority="156" operator="equal">
      <formula>$P$2</formula>
    </cfRule>
  </conditionalFormatting>
  <conditionalFormatting sqref="D16:D19 D22">
    <cfRule type="cellIs" dxfId="1156" priority="155" operator="equal">
      <formula>$Q$2</formula>
    </cfRule>
  </conditionalFormatting>
  <conditionalFormatting sqref="D20:D21">
    <cfRule type="cellIs" dxfId="1155" priority="133" operator="equal">
      <formula>$AA$2</formula>
    </cfRule>
    <cfRule type="cellIs" dxfId="1154" priority="134" operator="equal">
      <formula>$Z$2</formula>
    </cfRule>
    <cfRule type="cellIs" dxfId="1153" priority="135" operator="equal">
      <formula>$Y$2</formula>
    </cfRule>
    <cfRule type="cellIs" dxfId="1152" priority="136" operator="equal">
      <formula>$X$2</formula>
    </cfRule>
    <cfRule type="cellIs" dxfId="1151" priority="137" operator="equal">
      <formula>$W$2</formula>
    </cfRule>
    <cfRule type="cellIs" dxfId="1150" priority="138" operator="equal">
      <formula>$V$2</formula>
    </cfRule>
    <cfRule type="cellIs" dxfId="1149" priority="139" operator="equal">
      <formula>$U$2</formula>
    </cfRule>
    <cfRule type="cellIs" dxfId="1148" priority="140" operator="equal">
      <formula>$T$2</formula>
    </cfRule>
    <cfRule type="cellIs" dxfId="1147" priority="141" operator="equal">
      <formula>$S$2</formula>
    </cfRule>
    <cfRule type="cellIs" dxfId="1146" priority="142" operator="equal">
      <formula>$R$2</formula>
    </cfRule>
  </conditionalFormatting>
  <conditionalFormatting sqref="D20:D21">
    <cfRule type="cellIs" dxfId="1145" priority="144" operator="equal">
      <formula>$P$2</formula>
    </cfRule>
  </conditionalFormatting>
  <conditionalFormatting sqref="D20:D21">
    <cfRule type="cellIs" dxfId="1144" priority="143" operator="equal">
      <formula>$Q$2</formula>
    </cfRule>
  </conditionalFormatting>
  <conditionalFormatting sqref="D23">
    <cfRule type="cellIs" dxfId="1143" priority="121" operator="equal">
      <formula>$AA$2</formula>
    </cfRule>
    <cfRule type="cellIs" dxfId="1142" priority="122" operator="equal">
      <formula>$Z$2</formula>
    </cfRule>
    <cfRule type="cellIs" dxfId="1141" priority="123" operator="equal">
      <formula>$Y$2</formula>
    </cfRule>
    <cfRule type="cellIs" dxfId="1140" priority="124" operator="equal">
      <formula>$X$2</formula>
    </cfRule>
    <cfRule type="cellIs" dxfId="1139" priority="125" operator="equal">
      <formula>$W$2</formula>
    </cfRule>
    <cfRule type="cellIs" dxfId="1138" priority="126" operator="equal">
      <formula>$V$2</formula>
    </cfRule>
    <cfRule type="cellIs" dxfId="1137" priority="127" operator="equal">
      <formula>$U$2</formula>
    </cfRule>
    <cfRule type="cellIs" dxfId="1136" priority="128" operator="equal">
      <formula>$T$2</formula>
    </cfRule>
    <cfRule type="cellIs" dxfId="1135" priority="129" operator="equal">
      <formula>$S$2</formula>
    </cfRule>
    <cfRule type="cellIs" dxfId="1134" priority="130" operator="equal">
      <formula>$R$2</formula>
    </cfRule>
  </conditionalFormatting>
  <conditionalFormatting sqref="D23">
    <cfRule type="cellIs" dxfId="1133" priority="132" operator="equal">
      <formula>$P$2</formula>
    </cfRule>
  </conditionalFormatting>
  <conditionalFormatting sqref="D23">
    <cfRule type="cellIs" dxfId="1132" priority="131" operator="equal">
      <formula>$Q$2</formula>
    </cfRule>
  </conditionalFormatting>
  <conditionalFormatting sqref="D24:D28">
    <cfRule type="cellIs" dxfId="1131" priority="109" operator="equal">
      <formula>$AA$2</formula>
    </cfRule>
    <cfRule type="cellIs" dxfId="1130" priority="110" operator="equal">
      <formula>$Z$2</formula>
    </cfRule>
    <cfRule type="cellIs" dxfId="1129" priority="111" operator="equal">
      <formula>$Y$2</formula>
    </cfRule>
    <cfRule type="cellIs" dxfId="1128" priority="112" operator="equal">
      <formula>$X$2</formula>
    </cfRule>
    <cfRule type="cellIs" dxfId="1127" priority="113" operator="equal">
      <formula>$W$2</formula>
    </cfRule>
    <cfRule type="cellIs" dxfId="1126" priority="114" operator="equal">
      <formula>$V$2</formula>
    </cfRule>
    <cfRule type="cellIs" dxfId="1125" priority="115" operator="equal">
      <formula>$U$2</formula>
    </cfRule>
    <cfRule type="cellIs" dxfId="1124" priority="116" operator="equal">
      <formula>$T$2</formula>
    </cfRule>
    <cfRule type="cellIs" dxfId="1123" priority="117" operator="equal">
      <formula>$S$2</formula>
    </cfRule>
    <cfRule type="cellIs" dxfId="1122" priority="118" operator="equal">
      <formula>$R$2</formula>
    </cfRule>
  </conditionalFormatting>
  <conditionalFormatting sqref="D24:D28">
    <cfRule type="cellIs" dxfId="1121" priority="120" operator="equal">
      <formula>$P$2</formula>
    </cfRule>
  </conditionalFormatting>
  <conditionalFormatting sqref="D24:D28">
    <cfRule type="cellIs" dxfId="1120" priority="119" operator="equal">
      <formula>$Q$2</formula>
    </cfRule>
  </conditionalFormatting>
  <conditionalFormatting sqref="D41:D48">
    <cfRule type="cellIs" dxfId="1119" priority="73" operator="equal">
      <formula>$AA$2</formula>
    </cfRule>
    <cfRule type="cellIs" dxfId="1118" priority="74" operator="equal">
      <formula>$Z$2</formula>
    </cfRule>
    <cfRule type="cellIs" dxfId="1117" priority="75" operator="equal">
      <formula>$Y$2</formula>
    </cfRule>
    <cfRule type="cellIs" dxfId="1116" priority="76" operator="equal">
      <formula>$X$2</formula>
    </cfRule>
    <cfRule type="cellIs" dxfId="1115" priority="77" operator="equal">
      <formula>$W$2</formula>
    </cfRule>
    <cfRule type="cellIs" dxfId="1114" priority="78" operator="equal">
      <formula>$V$2</formula>
    </cfRule>
    <cfRule type="cellIs" dxfId="1113" priority="79" operator="equal">
      <formula>$U$2</formula>
    </cfRule>
    <cfRule type="cellIs" dxfId="1112" priority="80" operator="equal">
      <formula>$T$2</formula>
    </cfRule>
    <cfRule type="cellIs" dxfId="1111" priority="81" operator="equal">
      <formula>$S$2</formula>
    </cfRule>
    <cfRule type="cellIs" dxfId="1110" priority="82" operator="equal">
      <formula>$R$2</formula>
    </cfRule>
  </conditionalFormatting>
  <conditionalFormatting sqref="D29 D49:D50">
    <cfRule type="cellIs" dxfId="1109" priority="97" operator="equal">
      <formula>$AA$2</formula>
    </cfRule>
    <cfRule type="cellIs" dxfId="1108" priority="98" operator="equal">
      <formula>$Z$2</formula>
    </cfRule>
    <cfRule type="cellIs" dxfId="1107" priority="99" operator="equal">
      <formula>$Y$2</formula>
    </cfRule>
    <cfRule type="cellIs" dxfId="1106" priority="100" operator="equal">
      <formula>$X$2</formula>
    </cfRule>
    <cfRule type="cellIs" dxfId="1105" priority="101" operator="equal">
      <formula>$W$2</formula>
    </cfRule>
    <cfRule type="cellIs" dxfId="1104" priority="102" operator="equal">
      <formula>$V$2</formula>
    </cfRule>
    <cfRule type="cellIs" dxfId="1103" priority="103" operator="equal">
      <formula>$U$2</formula>
    </cfRule>
    <cfRule type="cellIs" dxfId="1102" priority="104" operator="equal">
      <formula>$T$2</formula>
    </cfRule>
    <cfRule type="cellIs" dxfId="1101" priority="105" operator="equal">
      <formula>$S$2</formula>
    </cfRule>
    <cfRule type="cellIs" dxfId="1100" priority="106" operator="equal">
      <formula>$R$2</formula>
    </cfRule>
  </conditionalFormatting>
  <conditionalFormatting sqref="D29 D49:D50">
    <cfRule type="cellIs" dxfId="1099" priority="108" operator="equal">
      <formula>$P$2</formula>
    </cfRule>
  </conditionalFormatting>
  <conditionalFormatting sqref="D29 D49:D50">
    <cfRule type="cellIs" dxfId="1098" priority="107" operator="equal">
      <formula>$Q$2</formula>
    </cfRule>
  </conditionalFormatting>
  <conditionalFormatting sqref="D30:D40">
    <cfRule type="cellIs" dxfId="1097" priority="85" operator="equal">
      <formula>$AA$2</formula>
    </cfRule>
    <cfRule type="cellIs" dxfId="1096" priority="86" operator="equal">
      <formula>$Z$2</formula>
    </cfRule>
    <cfRule type="cellIs" dxfId="1095" priority="87" operator="equal">
      <formula>$Y$2</formula>
    </cfRule>
    <cfRule type="cellIs" dxfId="1094" priority="88" operator="equal">
      <formula>$X$2</formula>
    </cfRule>
    <cfRule type="cellIs" dxfId="1093" priority="89" operator="equal">
      <formula>$W$2</formula>
    </cfRule>
    <cfRule type="cellIs" dxfId="1092" priority="90" operator="equal">
      <formula>$V$2</formula>
    </cfRule>
    <cfRule type="cellIs" dxfId="1091" priority="91" operator="equal">
      <formula>$U$2</formula>
    </cfRule>
    <cfRule type="cellIs" dxfId="1090" priority="92" operator="equal">
      <formula>$T$2</formula>
    </cfRule>
    <cfRule type="cellIs" dxfId="1089" priority="93" operator="equal">
      <formula>$S$2</formula>
    </cfRule>
    <cfRule type="cellIs" dxfId="1088" priority="94" operator="equal">
      <formula>$R$2</formula>
    </cfRule>
  </conditionalFormatting>
  <conditionalFormatting sqref="D30:D40">
    <cfRule type="cellIs" dxfId="1087" priority="96" operator="equal">
      <formula>$P$2</formula>
    </cfRule>
  </conditionalFormatting>
  <conditionalFormatting sqref="D30:D40">
    <cfRule type="cellIs" dxfId="1086" priority="95" operator="equal">
      <formula>$Q$2</formula>
    </cfRule>
  </conditionalFormatting>
  <conditionalFormatting sqref="D41:D48">
    <cfRule type="cellIs" dxfId="1085" priority="84" operator="equal">
      <formula>$P$2</formula>
    </cfRule>
  </conditionalFormatting>
  <conditionalFormatting sqref="D41:D48">
    <cfRule type="cellIs" dxfId="1084" priority="83" operator="equal">
      <formula>$Q$2</formula>
    </cfRule>
  </conditionalFormatting>
  <conditionalFormatting sqref="D51">
    <cfRule type="cellIs" dxfId="1083" priority="61" operator="equal">
      <formula>$AA$2</formula>
    </cfRule>
    <cfRule type="cellIs" dxfId="1082" priority="62" operator="equal">
      <formula>$Z$2</formula>
    </cfRule>
    <cfRule type="cellIs" dxfId="1081" priority="63" operator="equal">
      <formula>$Y$2</formula>
    </cfRule>
    <cfRule type="cellIs" dxfId="1080" priority="64" operator="equal">
      <formula>$X$2</formula>
    </cfRule>
    <cfRule type="cellIs" dxfId="1079" priority="65" operator="equal">
      <formula>$W$2</formula>
    </cfRule>
    <cfRule type="cellIs" dxfId="1078" priority="66" operator="equal">
      <formula>$V$2</formula>
    </cfRule>
    <cfRule type="cellIs" dxfId="1077" priority="67" operator="equal">
      <formula>$U$2</formula>
    </cfRule>
    <cfRule type="cellIs" dxfId="1076" priority="68" operator="equal">
      <formula>$T$2</formula>
    </cfRule>
    <cfRule type="cellIs" dxfId="1075" priority="69" operator="equal">
      <formula>$S$2</formula>
    </cfRule>
    <cfRule type="cellIs" dxfId="1074" priority="70" operator="equal">
      <formula>$R$2</formula>
    </cfRule>
  </conditionalFormatting>
  <conditionalFormatting sqref="D51">
    <cfRule type="cellIs" dxfId="1073" priority="72" operator="equal">
      <formula>$P$2</formula>
    </cfRule>
  </conditionalFormatting>
  <conditionalFormatting sqref="D51">
    <cfRule type="cellIs" dxfId="1072" priority="71" operator="equal">
      <formula>$Q$2</formula>
    </cfRule>
  </conditionalFormatting>
  <conditionalFormatting sqref="D52">
    <cfRule type="cellIs" dxfId="1071" priority="37" operator="equal">
      <formula>$AA$2</formula>
    </cfRule>
    <cfRule type="cellIs" dxfId="1070" priority="38" operator="equal">
      <formula>$Z$2</formula>
    </cfRule>
    <cfRule type="cellIs" dxfId="1069" priority="39" operator="equal">
      <formula>$Y$2</formula>
    </cfRule>
    <cfRule type="cellIs" dxfId="1068" priority="40" operator="equal">
      <formula>$X$2</formula>
    </cfRule>
    <cfRule type="cellIs" dxfId="1067" priority="41" operator="equal">
      <formula>$W$2</formula>
    </cfRule>
    <cfRule type="cellIs" dxfId="1066" priority="42" operator="equal">
      <formula>$V$2</formula>
    </cfRule>
    <cfRule type="cellIs" dxfId="1065" priority="43" operator="equal">
      <formula>$U$2</formula>
    </cfRule>
    <cfRule type="cellIs" dxfId="1064" priority="44" operator="equal">
      <formula>$T$2</formula>
    </cfRule>
    <cfRule type="cellIs" dxfId="1063" priority="45" operator="equal">
      <formula>$S$2</formula>
    </cfRule>
    <cfRule type="cellIs" dxfId="1062" priority="46" operator="equal">
      <formula>$R$2</formula>
    </cfRule>
  </conditionalFormatting>
  <conditionalFormatting sqref="D52">
    <cfRule type="cellIs" dxfId="1061" priority="48" operator="equal">
      <formula>$P$2</formula>
    </cfRule>
  </conditionalFormatting>
  <conditionalFormatting sqref="D52">
    <cfRule type="cellIs" dxfId="1060" priority="47" operator="equal">
      <formula>$Q$2</formula>
    </cfRule>
  </conditionalFormatting>
  <conditionalFormatting sqref="D53">
    <cfRule type="cellIs" dxfId="1059" priority="25" operator="equal">
      <formula>$AA$2</formula>
    </cfRule>
    <cfRule type="cellIs" dxfId="1058" priority="26" operator="equal">
      <formula>$Z$2</formula>
    </cfRule>
    <cfRule type="cellIs" dxfId="1057" priority="27" operator="equal">
      <formula>$Y$2</formula>
    </cfRule>
    <cfRule type="cellIs" dxfId="1056" priority="28" operator="equal">
      <formula>$X$2</formula>
    </cfRule>
    <cfRule type="cellIs" dxfId="1055" priority="29" operator="equal">
      <formula>$W$2</formula>
    </cfRule>
    <cfRule type="cellIs" dxfId="1054" priority="30" operator="equal">
      <formula>$V$2</formula>
    </cfRule>
    <cfRule type="cellIs" dxfId="1053" priority="31" operator="equal">
      <formula>$U$2</formula>
    </cfRule>
    <cfRule type="cellIs" dxfId="1052" priority="32" operator="equal">
      <formula>$T$2</formula>
    </cfRule>
    <cfRule type="cellIs" dxfId="1051" priority="33" operator="equal">
      <formula>$S$2</formula>
    </cfRule>
    <cfRule type="cellIs" dxfId="1050" priority="34" operator="equal">
      <formula>$R$2</formula>
    </cfRule>
  </conditionalFormatting>
  <conditionalFormatting sqref="D54:D60 D62:D63">
    <cfRule type="cellIs" dxfId="1049" priority="13" operator="equal">
      <formula>$AA$2</formula>
    </cfRule>
    <cfRule type="cellIs" dxfId="1048" priority="14" operator="equal">
      <formula>$Z$2</formula>
    </cfRule>
    <cfRule type="cellIs" dxfId="1047" priority="15" operator="equal">
      <formula>$Y$2</formula>
    </cfRule>
    <cfRule type="cellIs" dxfId="1046" priority="16" operator="equal">
      <formula>$X$2</formula>
    </cfRule>
    <cfRule type="cellIs" dxfId="1045" priority="17" operator="equal">
      <formula>$W$2</formula>
    </cfRule>
    <cfRule type="cellIs" dxfId="1044" priority="18" operator="equal">
      <formula>$V$2</formula>
    </cfRule>
    <cfRule type="cellIs" dxfId="1043" priority="19" operator="equal">
      <formula>$U$2</formula>
    </cfRule>
    <cfRule type="cellIs" dxfId="1042" priority="20" operator="equal">
      <formula>$T$2</formula>
    </cfRule>
    <cfRule type="cellIs" dxfId="1041" priority="21" operator="equal">
      <formula>$S$2</formula>
    </cfRule>
    <cfRule type="cellIs" dxfId="1040" priority="22" operator="equal">
      <formula>$R$2</formula>
    </cfRule>
  </conditionalFormatting>
  <conditionalFormatting sqref="D53">
    <cfRule type="cellIs" dxfId="1039" priority="36" operator="equal">
      <formula>$P$2</formula>
    </cfRule>
  </conditionalFormatting>
  <conditionalFormatting sqref="D53">
    <cfRule type="cellIs" dxfId="1038" priority="35" operator="equal">
      <formula>$Q$2</formula>
    </cfRule>
  </conditionalFormatting>
  <conditionalFormatting sqref="D54:D60 D62:D63">
    <cfRule type="cellIs" dxfId="1037" priority="24" operator="equal">
      <formula>$P$2</formula>
    </cfRule>
  </conditionalFormatting>
  <conditionalFormatting sqref="D54:D60 D62:D63">
    <cfRule type="cellIs" dxfId="1036" priority="23" operator="equal">
      <formula>$Q$2</formula>
    </cfRule>
  </conditionalFormatting>
  <conditionalFormatting sqref="D61">
    <cfRule type="cellIs" dxfId="1035" priority="1" operator="equal">
      <formula>$AA$2</formula>
    </cfRule>
    <cfRule type="cellIs" dxfId="1034" priority="2" operator="equal">
      <formula>$Z$2</formula>
    </cfRule>
    <cfRule type="cellIs" dxfId="1033" priority="3" operator="equal">
      <formula>$Y$2</formula>
    </cfRule>
    <cfRule type="cellIs" dxfId="1032" priority="4" operator="equal">
      <formula>$X$2</formula>
    </cfRule>
    <cfRule type="cellIs" dxfId="1031" priority="5" operator="equal">
      <formula>$W$2</formula>
    </cfRule>
    <cfRule type="cellIs" dxfId="1030" priority="6" operator="equal">
      <formula>$V$2</formula>
    </cfRule>
    <cfRule type="cellIs" dxfId="1029" priority="7" operator="equal">
      <formula>$U$2</formula>
    </cfRule>
    <cfRule type="cellIs" dxfId="1028" priority="8" operator="equal">
      <formula>$T$2</formula>
    </cfRule>
    <cfRule type="cellIs" dxfId="1027" priority="9" operator="equal">
      <formula>$S$2</formula>
    </cfRule>
    <cfRule type="cellIs" dxfId="1026" priority="10" operator="equal">
      <formula>$R$2</formula>
    </cfRule>
  </conditionalFormatting>
  <conditionalFormatting sqref="D61">
    <cfRule type="cellIs" dxfId="1025" priority="12" operator="equal">
      <formula>$P$2</formula>
    </cfRule>
  </conditionalFormatting>
  <conditionalFormatting sqref="D61">
    <cfRule type="cellIs" dxfId="1024" priority="11" operator="equal">
      <formula>$Q$2</formula>
    </cfRule>
  </conditionalFormatting>
  <dataValidations count="1">
    <dataValidation type="list" allowBlank="1" showInputMessage="1" showErrorMessage="1" sqref="E4 E9:E63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" style="2" customWidth="1"/>
    <col min="2" max="2" width="10.140625" style="2" customWidth="1"/>
    <col min="3" max="3" width="8.85546875" style="2" customWidth="1"/>
    <col min="4" max="4" width="9.42578125" style="25" customWidth="1"/>
    <col min="5" max="5" width="23.140625" style="2" customWidth="1"/>
    <col min="6" max="6" width="22.8554687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40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115</v>
      </c>
      <c r="C4" s="142" t="s">
        <v>117</v>
      </c>
      <c r="D4" s="142" t="s">
        <v>90</v>
      </c>
      <c r="E4" s="65" t="s">
        <v>118</v>
      </c>
      <c r="F4" s="65" t="s">
        <v>168</v>
      </c>
      <c r="G4" s="65" t="s">
        <v>169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528</v>
      </c>
      <c r="C5" s="142" t="s">
        <v>529</v>
      </c>
      <c r="D5" s="142" t="s">
        <v>90</v>
      </c>
      <c r="E5" s="65" t="s">
        <v>435</v>
      </c>
      <c r="F5" s="65" t="s">
        <v>673</v>
      </c>
      <c r="G5" s="65" t="s">
        <v>674</v>
      </c>
      <c r="H5" s="87"/>
      <c r="I5" s="31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528</v>
      </c>
      <c r="C6" s="142" t="s">
        <v>529</v>
      </c>
      <c r="D6" s="142" t="s">
        <v>90</v>
      </c>
      <c r="E6" s="65" t="s">
        <v>435</v>
      </c>
      <c r="F6" s="65" t="s">
        <v>675</v>
      </c>
      <c r="G6" s="65" t="s">
        <v>676</v>
      </c>
      <c r="H6" s="87"/>
      <c r="I6" s="31"/>
      <c r="J6" s="31"/>
      <c r="K6" s="40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528</v>
      </c>
      <c r="C7" s="142" t="s">
        <v>529</v>
      </c>
      <c r="D7" s="142" t="s">
        <v>90</v>
      </c>
      <c r="E7" s="65" t="s">
        <v>435</v>
      </c>
      <c r="F7" s="65" t="s">
        <v>677</v>
      </c>
      <c r="G7" s="65" t="s">
        <v>575</v>
      </c>
      <c r="H7" s="87"/>
      <c r="I7" s="31"/>
      <c r="J7" s="31"/>
      <c r="K7" s="40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141">
        <v>5</v>
      </c>
      <c r="B8" s="65" t="s">
        <v>528</v>
      </c>
      <c r="C8" s="142" t="s">
        <v>529</v>
      </c>
      <c r="D8" s="142" t="s">
        <v>90</v>
      </c>
      <c r="E8" s="65" t="s">
        <v>435</v>
      </c>
      <c r="F8" s="141" t="s">
        <v>701</v>
      </c>
      <c r="G8" s="141" t="s">
        <v>607</v>
      </c>
    </row>
    <row r="9" spans="1:27" s="85" customFormat="1" ht="18.75" x14ac:dyDescent="0.4">
      <c r="A9" s="141">
        <v>6</v>
      </c>
      <c r="B9" s="148" t="s">
        <v>1195</v>
      </c>
      <c r="C9" s="142" t="s">
        <v>1124</v>
      </c>
      <c r="D9" s="142" t="s">
        <v>90</v>
      </c>
      <c r="E9" s="141" t="s">
        <v>1342</v>
      </c>
      <c r="F9" s="141" t="s">
        <v>1343</v>
      </c>
      <c r="G9" s="141" t="s">
        <v>1345</v>
      </c>
    </row>
    <row r="10" spans="1:27" s="85" customFormat="1" ht="18.75" x14ac:dyDescent="0.4">
      <c r="A10" s="141">
        <v>7</v>
      </c>
      <c r="B10" s="148" t="s">
        <v>1195</v>
      </c>
      <c r="C10" s="142" t="s">
        <v>1124</v>
      </c>
      <c r="D10" s="142" t="s">
        <v>90</v>
      </c>
      <c r="E10" s="141" t="s">
        <v>1342</v>
      </c>
      <c r="F10" s="141" t="s">
        <v>1344</v>
      </c>
      <c r="G10" s="141" t="s">
        <v>933</v>
      </c>
    </row>
    <row r="11" spans="1:27" s="85" customFormat="1" ht="18.75" x14ac:dyDescent="0.4">
      <c r="A11" s="141">
        <v>8</v>
      </c>
      <c r="B11" s="148" t="s">
        <v>1195</v>
      </c>
      <c r="C11" s="142" t="s">
        <v>1124</v>
      </c>
      <c r="D11" s="142" t="s">
        <v>90</v>
      </c>
      <c r="E11" s="141" t="s">
        <v>1342</v>
      </c>
      <c r="F11" s="141" t="s">
        <v>1357</v>
      </c>
      <c r="G11" s="141" t="s">
        <v>1358</v>
      </c>
    </row>
    <row r="12" spans="1:27" s="85" customFormat="1" ht="18.75" x14ac:dyDescent="0.4">
      <c r="A12" s="141"/>
      <c r="B12" s="148"/>
      <c r="C12" s="142"/>
      <c r="D12" s="142"/>
      <c r="E12" s="141"/>
      <c r="F12" s="141"/>
      <c r="G12" s="141"/>
    </row>
    <row r="13" spans="1:27" s="85" customFormat="1" ht="18.75" x14ac:dyDescent="0.4">
      <c r="A13" s="141"/>
      <c r="B13" s="148"/>
      <c r="C13" s="142"/>
      <c r="D13" s="142"/>
      <c r="E13" s="141"/>
      <c r="F13" s="141"/>
      <c r="G13" s="141"/>
    </row>
    <row r="14" spans="1:27" s="85" customFormat="1" ht="18.75" x14ac:dyDescent="0.4">
      <c r="A14" s="141"/>
      <c r="B14" s="148"/>
      <c r="C14" s="142"/>
      <c r="D14" s="142"/>
      <c r="E14" s="141"/>
      <c r="F14" s="141"/>
      <c r="G14" s="141"/>
    </row>
    <row r="15" spans="1:27" s="85" customFormat="1" ht="18.75" x14ac:dyDescent="0.4">
      <c r="A15" s="141"/>
      <c r="B15" s="148"/>
      <c r="C15" s="142"/>
      <c r="D15" s="142"/>
      <c r="E15" s="141"/>
      <c r="F15" s="141"/>
      <c r="G15" s="141"/>
    </row>
    <row r="16" spans="1:27" s="85" customFormat="1" ht="18.75" x14ac:dyDescent="0.4">
      <c r="A16" s="141"/>
      <c r="B16" s="148"/>
      <c r="C16" s="142"/>
      <c r="D16" s="142"/>
      <c r="E16" s="141"/>
      <c r="F16" s="141"/>
      <c r="G16" s="141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</sheetData>
  <conditionalFormatting sqref="D1:D3 D17:D65461">
    <cfRule type="cellIs" dxfId="1023" priority="30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4"/>
  <sheetViews>
    <sheetView showGridLines="0" rightToLeft="1" zoomScaleNormal="100" zoomScaleSheetLayoutView="70" workbookViewId="0">
      <selection activeCell="F1" sqref="F1"/>
    </sheetView>
  </sheetViews>
  <sheetFormatPr defaultColWidth="4.7109375" defaultRowHeight="15" x14ac:dyDescent="0.25"/>
  <cols>
    <col min="1" max="1" width="5.7109375" style="2" customWidth="1"/>
    <col min="2" max="2" width="11.7109375" style="2" customWidth="1"/>
    <col min="3" max="3" width="9.5703125" style="2" customWidth="1"/>
    <col min="4" max="4" width="10.5703125" style="25" customWidth="1"/>
    <col min="5" max="5" width="27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3.85546875" style="2" customWidth="1"/>
    <col min="12" max="13" width="9.5703125" style="2" customWidth="1"/>
    <col min="14" max="26" width="6.42578125" style="2" hidden="1" customWidth="1"/>
    <col min="27" max="27" width="0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41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4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2" t="s">
        <v>116</v>
      </c>
      <c r="D4" s="143" t="s">
        <v>117</v>
      </c>
      <c r="E4" s="143" t="s">
        <v>135</v>
      </c>
      <c r="F4" s="65" t="s">
        <v>136</v>
      </c>
      <c r="G4" s="141" t="s">
        <v>137</v>
      </c>
      <c r="H4" s="84" t="str">
        <f>G4</f>
        <v xml:space="preserve">از تاریخ انتقال قطعی 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 t="s">
        <v>75</v>
      </c>
      <c r="N4" s="8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x14ac:dyDescent="0.45">
      <c r="A5" s="65">
        <v>2</v>
      </c>
      <c r="B5" s="65" t="s">
        <v>134</v>
      </c>
      <c r="C5" s="142" t="s">
        <v>116</v>
      </c>
      <c r="D5" s="143" t="s">
        <v>117</v>
      </c>
      <c r="E5" s="143" t="s">
        <v>135</v>
      </c>
      <c r="F5" s="65" t="s">
        <v>164</v>
      </c>
      <c r="G5" s="141" t="s">
        <v>137</v>
      </c>
      <c r="H5" s="87" t="s">
        <v>95</v>
      </c>
      <c r="I5" s="31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31" t="e">
        <f t="shared" ref="J5" si="1">IF(I5&lt;=0,100,IF(I5&lt;=90,100,IF(AND(I5&gt;90,I5&lt;=180),75,IF(AND(I5&gt;180,I5&lt;=360),50,IF(AND(I5&gt;360,I5&lt;=720),25,0)))))</f>
        <v>#VALUE!</v>
      </c>
      <c r="K5" s="31" t="s">
        <v>97</v>
      </c>
      <c r="N5" s="89"/>
      <c r="O5" s="86" t="e">
        <f>#REF!</f>
        <v>#REF!</v>
      </c>
      <c r="P5" s="65">
        <f t="shared" ref="P5:AA5" si="2">COUNTIFS($E:$E,$O$5,$D:$D,P$2)</f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si="2"/>
        <v>0</v>
      </c>
      <c r="U5" s="65">
        <f t="shared" si="2"/>
        <v>0</v>
      </c>
      <c r="V5" s="65">
        <f t="shared" si="2"/>
        <v>0</v>
      </c>
      <c r="W5" s="65">
        <f t="shared" si="2"/>
        <v>0</v>
      </c>
      <c r="X5" s="65">
        <f t="shared" si="2"/>
        <v>0</v>
      </c>
      <c r="Y5" s="65">
        <f t="shared" si="2"/>
        <v>0</v>
      </c>
      <c r="Z5" s="65">
        <f t="shared" si="2"/>
        <v>0</v>
      </c>
      <c r="AA5" s="65">
        <f t="shared" si="2"/>
        <v>0</v>
      </c>
    </row>
    <row r="6" spans="1:27" s="85" customFormat="1" ht="18.75" x14ac:dyDescent="0.45">
      <c r="A6" s="65">
        <v>3</v>
      </c>
      <c r="B6" s="65" t="s">
        <v>134</v>
      </c>
      <c r="C6" s="142" t="s">
        <v>90</v>
      </c>
      <c r="D6" s="143" t="s">
        <v>117</v>
      </c>
      <c r="E6" s="143" t="s">
        <v>258</v>
      </c>
      <c r="F6" s="65" t="s">
        <v>259</v>
      </c>
      <c r="G6" s="141" t="s">
        <v>246</v>
      </c>
      <c r="H6" s="68"/>
      <c r="I6" s="57"/>
      <c r="J6" s="107"/>
      <c r="K6" s="31"/>
      <c r="N6" s="86"/>
      <c r="O6" s="86" t="e">
        <f>#REF!</f>
        <v>#REF!</v>
      </c>
      <c r="P6" s="65">
        <f t="shared" ref="P6:AA6" si="3">COUNTIFS($E:$E,$O$6,$D:$D,P$2)</f>
        <v>0</v>
      </c>
      <c r="Q6" s="65">
        <f t="shared" si="3"/>
        <v>0</v>
      </c>
      <c r="R6" s="65">
        <f t="shared" si="3"/>
        <v>0</v>
      </c>
      <c r="S6" s="65">
        <f t="shared" si="3"/>
        <v>0</v>
      </c>
      <c r="T6" s="65">
        <f t="shared" si="3"/>
        <v>0</v>
      </c>
      <c r="U6" s="65">
        <f t="shared" si="3"/>
        <v>0</v>
      </c>
      <c r="V6" s="65">
        <f t="shared" si="3"/>
        <v>0</v>
      </c>
      <c r="W6" s="65">
        <f t="shared" si="3"/>
        <v>0</v>
      </c>
      <c r="X6" s="65">
        <f t="shared" si="3"/>
        <v>0</v>
      </c>
      <c r="Y6" s="65">
        <f t="shared" si="3"/>
        <v>0</v>
      </c>
      <c r="Z6" s="65">
        <f t="shared" si="3"/>
        <v>0</v>
      </c>
      <c r="AA6" s="65">
        <f t="shared" si="3"/>
        <v>0</v>
      </c>
    </row>
    <row r="7" spans="1:27" s="85" customFormat="1" ht="18.75" x14ac:dyDescent="0.45">
      <c r="A7" s="65">
        <v>4</v>
      </c>
      <c r="B7" s="65" t="s">
        <v>134</v>
      </c>
      <c r="C7" s="142" t="s">
        <v>90</v>
      </c>
      <c r="D7" s="143" t="s">
        <v>117</v>
      </c>
      <c r="E7" s="143" t="s">
        <v>251</v>
      </c>
      <c r="F7" s="65" t="s">
        <v>279</v>
      </c>
      <c r="G7" s="141" t="s">
        <v>246</v>
      </c>
      <c r="H7" s="87"/>
      <c r="I7" s="31"/>
      <c r="J7" s="31"/>
      <c r="K7" s="31"/>
      <c r="N7" s="89"/>
      <c r="O7" s="86" t="e">
        <f>#REF!</f>
        <v>#REF!</v>
      </c>
      <c r="P7" s="65">
        <f t="shared" ref="P7:AA7" si="4">COUNTIFS($E:$E,$O$7,$D:$D,P$2)</f>
        <v>0</v>
      </c>
      <c r="Q7" s="65">
        <f t="shared" si="4"/>
        <v>0</v>
      </c>
      <c r="R7" s="65">
        <f t="shared" si="4"/>
        <v>0</v>
      </c>
      <c r="S7" s="65">
        <f t="shared" si="4"/>
        <v>0</v>
      </c>
      <c r="T7" s="65">
        <f t="shared" si="4"/>
        <v>0</v>
      </c>
      <c r="U7" s="65">
        <f t="shared" si="4"/>
        <v>0</v>
      </c>
      <c r="V7" s="65">
        <f t="shared" si="4"/>
        <v>0</v>
      </c>
      <c r="W7" s="65">
        <f t="shared" si="4"/>
        <v>0</v>
      </c>
      <c r="X7" s="65">
        <f t="shared" si="4"/>
        <v>0</v>
      </c>
      <c r="Y7" s="65">
        <f t="shared" si="4"/>
        <v>0</v>
      </c>
      <c r="Z7" s="65">
        <f t="shared" si="4"/>
        <v>0</v>
      </c>
      <c r="AA7" s="65">
        <f t="shared" si="4"/>
        <v>0</v>
      </c>
    </row>
    <row r="8" spans="1:27" s="85" customFormat="1" ht="18.75" x14ac:dyDescent="0.4">
      <c r="A8" s="65">
        <v>5</v>
      </c>
      <c r="B8" s="148" t="s">
        <v>295</v>
      </c>
      <c r="C8" s="142" t="s">
        <v>116</v>
      </c>
      <c r="D8" s="65" t="s">
        <v>296</v>
      </c>
      <c r="E8" s="141" t="s">
        <v>129</v>
      </c>
      <c r="F8" s="141" t="s">
        <v>311</v>
      </c>
      <c r="G8" s="141" t="s">
        <v>312</v>
      </c>
    </row>
    <row r="9" spans="1:27" s="85" customFormat="1" ht="18.75" x14ac:dyDescent="0.4">
      <c r="A9" s="65">
        <v>6</v>
      </c>
      <c r="B9" s="148" t="s">
        <v>295</v>
      </c>
      <c r="C9" s="142" t="s">
        <v>116</v>
      </c>
      <c r="D9" s="65" t="s">
        <v>296</v>
      </c>
      <c r="E9" s="141" t="s">
        <v>135</v>
      </c>
      <c r="F9" s="141" t="s">
        <v>313</v>
      </c>
      <c r="G9" s="141" t="s">
        <v>314</v>
      </c>
    </row>
    <row r="10" spans="1:27" s="85" customFormat="1" ht="18.75" x14ac:dyDescent="0.4">
      <c r="A10" s="65">
        <v>7</v>
      </c>
      <c r="B10" s="148" t="s">
        <v>295</v>
      </c>
      <c r="C10" s="142" t="s">
        <v>90</v>
      </c>
      <c r="D10" s="65" t="s">
        <v>296</v>
      </c>
      <c r="E10" s="141" t="s">
        <v>357</v>
      </c>
      <c r="F10" s="141" t="s">
        <v>356</v>
      </c>
      <c r="G10" s="141" t="s">
        <v>358</v>
      </c>
    </row>
    <row r="11" spans="1:27" s="85" customFormat="1" ht="18.75" x14ac:dyDescent="0.4">
      <c r="A11" s="65">
        <v>8</v>
      </c>
      <c r="B11" s="148" t="s">
        <v>295</v>
      </c>
      <c r="C11" s="142" t="s">
        <v>90</v>
      </c>
      <c r="D11" s="65" t="s">
        <v>296</v>
      </c>
      <c r="E11" s="141" t="s">
        <v>50</v>
      </c>
      <c r="F11" s="141" t="s">
        <v>359</v>
      </c>
      <c r="G11" s="141" t="s">
        <v>360</v>
      </c>
      <c r="H11" s="2"/>
      <c r="I11" s="2"/>
      <c r="J11" s="2"/>
      <c r="K11" s="2"/>
    </row>
    <row r="12" spans="1:27" ht="18.75" x14ac:dyDescent="0.4">
      <c r="A12" s="65">
        <v>9</v>
      </c>
      <c r="B12" s="148" t="s">
        <v>295</v>
      </c>
      <c r="C12" s="142" t="s">
        <v>116</v>
      </c>
      <c r="D12" s="65" t="s">
        <v>296</v>
      </c>
      <c r="E12" s="141" t="s">
        <v>50</v>
      </c>
      <c r="F12" s="141" t="s">
        <v>366</v>
      </c>
      <c r="G12" s="141" t="s">
        <v>367</v>
      </c>
    </row>
    <row r="13" spans="1:27" ht="18.75" x14ac:dyDescent="0.4">
      <c r="A13" s="65">
        <v>10</v>
      </c>
      <c r="B13" s="141" t="s">
        <v>528</v>
      </c>
      <c r="C13" s="142" t="s">
        <v>116</v>
      </c>
      <c r="D13" s="65" t="s">
        <v>529</v>
      </c>
      <c r="E13" s="141" t="s">
        <v>549</v>
      </c>
      <c r="F13" s="141" t="s">
        <v>548</v>
      </c>
      <c r="G13" s="141" t="s">
        <v>362</v>
      </c>
    </row>
    <row r="14" spans="1:27" ht="18.75" x14ac:dyDescent="0.4">
      <c r="A14" s="65">
        <v>11</v>
      </c>
      <c r="B14" s="141" t="s">
        <v>528</v>
      </c>
      <c r="C14" s="142" t="s">
        <v>116</v>
      </c>
      <c r="D14" s="65" t="s">
        <v>529</v>
      </c>
      <c r="E14" s="143" t="s">
        <v>251</v>
      </c>
      <c r="F14" s="141" t="s">
        <v>578</v>
      </c>
      <c r="G14" s="141" t="s">
        <v>575</v>
      </c>
    </row>
    <row r="15" spans="1:27" ht="18.75" x14ac:dyDescent="0.4">
      <c r="A15" s="65">
        <v>12</v>
      </c>
      <c r="B15" s="141" t="s">
        <v>528</v>
      </c>
      <c r="C15" s="142" t="s">
        <v>116</v>
      </c>
      <c r="D15" s="65" t="s">
        <v>529</v>
      </c>
      <c r="E15" s="143" t="s">
        <v>251</v>
      </c>
      <c r="F15" s="141" t="s">
        <v>579</v>
      </c>
      <c r="G15" s="141" t="s">
        <v>575</v>
      </c>
    </row>
    <row r="16" spans="1:27" ht="18.75" x14ac:dyDescent="0.4">
      <c r="A16" s="65">
        <v>13</v>
      </c>
      <c r="B16" s="141" t="s">
        <v>528</v>
      </c>
      <c r="C16" s="142" t="s">
        <v>116</v>
      </c>
      <c r="D16" s="65" t="s">
        <v>529</v>
      </c>
      <c r="E16" s="141" t="s">
        <v>357</v>
      </c>
      <c r="F16" s="141" t="s">
        <v>366</v>
      </c>
      <c r="G16" s="141" t="s">
        <v>516</v>
      </c>
    </row>
    <row r="17" spans="1:7" ht="18.75" x14ac:dyDescent="0.4">
      <c r="A17" s="65">
        <v>14</v>
      </c>
      <c r="B17" s="141" t="s">
        <v>528</v>
      </c>
      <c r="C17" s="142" t="s">
        <v>116</v>
      </c>
      <c r="D17" s="65" t="s">
        <v>529</v>
      </c>
      <c r="E17" s="141" t="s">
        <v>50</v>
      </c>
      <c r="F17" s="141" t="s">
        <v>580</v>
      </c>
      <c r="G17" s="141" t="s">
        <v>176</v>
      </c>
    </row>
    <row r="18" spans="1:7" ht="18.75" x14ac:dyDescent="0.4">
      <c r="A18" s="65">
        <v>15</v>
      </c>
      <c r="B18" s="141" t="s">
        <v>528</v>
      </c>
      <c r="C18" s="142" t="s">
        <v>116</v>
      </c>
      <c r="D18" s="65" t="s">
        <v>529</v>
      </c>
      <c r="E18" s="141" t="s">
        <v>357</v>
      </c>
      <c r="F18" s="141" t="s">
        <v>580</v>
      </c>
      <c r="G18" s="141" t="s">
        <v>176</v>
      </c>
    </row>
    <row r="19" spans="1:7" ht="18.75" x14ac:dyDescent="0.4">
      <c r="A19" s="65">
        <v>16</v>
      </c>
      <c r="B19" s="141" t="s">
        <v>528</v>
      </c>
      <c r="C19" s="142" t="s">
        <v>116</v>
      </c>
      <c r="D19" s="65" t="s">
        <v>529</v>
      </c>
      <c r="E19" s="141" t="s">
        <v>357</v>
      </c>
      <c r="F19" s="141" t="s">
        <v>604</v>
      </c>
      <c r="G19" s="141" t="s">
        <v>605</v>
      </c>
    </row>
    <row r="20" spans="1:7" ht="18.75" x14ac:dyDescent="0.4">
      <c r="A20" s="65">
        <v>17</v>
      </c>
      <c r="B20" s="141" t="s">
        <v>528</v>
      </c>
      <c r="C20" s="142" t="s">
        <v>116</v>
      </c>
      <c r="D20" s="65" t="s">
        <v>529</v>
      </c>
      <c r="E20" s="141" t="s">
        <v>610</v>
      </c>
      <c r="F20" s="141" t="s">
        <v>609</v>
      </c>
      <c r="G20" s="141" t="s">
        <v>381</v>
      </c>
    </row>
    <row r="21" spans="1:7" ht="18.75" x14ac:dyDescent="0.4">
      <c r="A21" s="65">
        <v>18</v>
      </c>
      <c r="B21" s="141" t="s">
        <v>838</v>
      </c>
      <c r="C21" s="142" t="s">
        <v>116</v>
      </c>
      <c r="D21" s="65" t="s">
        <v>839</v>
      </c>
      <c r="E21" s="141" t="s">
        <v>439</v>
      </c>
      <c r="F21" s="141" t="s">
        <v>895</v>
      </c>
      <c r="G21" s="141" t="s">
        <v>844</v>
      </c>
    </row>
    <row r="22" spans="1:7" ht="18.75" x14ac:dyDescent="0.4">
      <c r="A22" s="65">
        <v>19</v>
      </c>
      <c r="B22" s="141" t="s">
        <v>838</v>
      </c>
      <c r="C22" s="142" t="s">
        <v>116</v>
      </c>
      <c r="D22" s="65" t="s">
        <v>839</v>
      </c>
      <c r="E22" s="141" t="s">
        <v>50</v>
      </c>
      <c r="F22" s="141" t="s">
        <v>896</v>
      </c>
      <c r="G22" s="141" t="s">
        <v>898</v>
      </c>
    </row>
    <row r="23" spans="1:7" ht="18.75" x14ac:dyDescent="0.4">
      <c r="A23" s="65">
        <v>20</v>
      </c>
      <c r="B23" s="141" t="s">
        <v>838</v>
      </c>
      <c r="C23" s="142" t="s">
        <v>116</v>
      </c>
      <c r="D23" s="65" t="s">
        <v>839</v>
      </c>
      <c r="E23" s="141" t="s">
        <v>50</v>
      </c>
      <c r="F23" s="141" t="s">
        <v>897</v>
      </c>
      <c r="G23" s="141" t="s">
        <v>899</v>
      </c>
    </row>
    <row r="24" spans="1:7" ht="18.75" x14ac:dyDescent="0.4">
      <c r="A24" s="65">
        <v>21</v>
      </c>
      <c r="B24" s="141" t="s">
        <v>838</v>
      </c>
      <c r="C24" s="142" t="s">
        <v>116</v>
      </c>
      <c r="D24" s="65" t="s">
        <v>839</v>
      </c>
      <c r="E24" s="141" t="s">
        <v>902</v>
      </c>
      <c r="F24" s="141" t="s">
        <v>900</v>
      </c>
      <c r="G24" s="141" t="s">
        <v>176</v>
      </c>
    </row>
    <row r="25" spans="1:7" ht="18.75" x14ac:dyDescent="0.4">
      <c r="A25" s="65">
        <v>22</v>
      </c>
      <c r="B25" s="141" t="s">
        <v>838</v>
      </c>
      <c r="C25" s="142" t="s">
        <v>116</v>
      </c>
      <c r="D25" s="65" t="s">
        <v>839</v>
      </c>
      <c r="E25" s="141" t="s">
        <v>902</v>
      </c>
      <c r="F25" s="141" t="s">
        <v>901</v>
      </c>
      <c r="G25" s="141" t="s">
        <v>903</v>
      </c>
    </row>
    <row r="26" spans="1:7" ht="18.75" x14ac:dyDescent="0.4">
      <c r="A26" s="65">
        <v>23</v>
      </c>
      <c r="B26" s="141" t="s">
        <v>838</v>
      </c>
      <c r="C26" s="142" t="s">
        <v>116</v>
      </c>
      <c r="D26" s="65" t="s">
        <v>839</v>
      </c>
      <c r="E26" s="141" t="s">
        <v>610</v>
      </c>
      <c r="F26" s="141" t="s">
        <v>904</v>
      </c>
      <c r="G26" s="141" t="s">
        <v>346</v>
      </c>
    </row>
    <row r="27" spans="1:7" ht="19.5" x14ac:dyDescent="0.55000000000000004">
      <c r="A27" s="65">
        <v>24</v>
      </c>
      <c r="B27" s="141" t="s">
        <v>838</v>
      </c>
      <c r="C27" s="142" t="s">
        <v>116</v>
      </c>
      <c r="D27" s="65" t="s">
        <v>839</v>
      </c>
      <c r="E27" s="200" t="s">
        <v>610</v>
      </c>
      <c r="F27" s="141" t="s">
        <v>938</v>
      </c>
      <c r="G27" s="141" t="s">
        <v>346</v>
      </c>
    </row>
    <row r="28" spans="1:7" ht="18.75" x14ac:dyDescent="0.5">
      <c r="A28" s="65">
        <v>25</v>
      </c>
      <c r="B28" s="141" t="s">
        <v>1125</v>
      </c>
      <c r="C28" s="142" t="s">
        <v>116</v>
      </c>
      <c r="D28" s="155" t="s">
        <v>1124</v>
      </c>
      <c r="E28" s="198" t="s">
        <v>135</v>
      </c>
      <c r="F28" s="198" t="s">
        <v>1185</v>
      </c>
      <c r="G28" s="199" t="s">
        <v>137</v>
      </c>
    </row>
    <row r="29" spans="1:7" ht="19.5" x14ac:dyDescent="0.55000000000000004">
      <c r="A29" s="65">
        <v>26</v>
      </c>
      <c r="B29" s="141" t="s">
        <v>1125</v>
      </c>
      <c r="C29" s="142" t="s">
        <v>116</v>
      </c>
      <c r="D29" s="155" t="s">
        <v>1124</v>
      </c>
      <c r="E29" s="200" t="s">
        <v>439</v>
      </c>
      <c r="F29" s="141" t="s">
        <v>1186</v>
      </c>
      <c r="G29" s="154"/>
    </row>
    <row r="30" spans="1:7" ht="18.75" x14ac:dyDescent="0.4">
      <c r="A30" s="65">
        <v>27</v>
      </c>
      <c r="B30" s="141" t="s">
        <v>1125</v>
      </c>
      <c r="C30" s="142" t="s">
        <v>116</v>
      </c>
      <c r="D30" s="155" t="s">
        <v>1124</v>
      </c>
      <c r="E30" s="141" t="s">
        <v>135</v>
      </c>
      <c r="F30" s="141" t="s">
        <v>1283</v>
      </c>
      <c r="G30" s="141" t="s">
        <v>137</v>
      </c>
    </row>
    <row r="31" spans="1:7" ht="18.75" x14ac:dyDescent="0.4">
      <c r="A31" s="65">
        <v>28</v>
      </c>
      <c r="B31" s="141" t="s">
        <v>1125</v>
      </c>
      <c r="C31" s="142" t="s">
        <v>116</v>
      </c>
      <c r="D31" s="155" t="s">
        <v>1124</v>
      </c>
      <c r="E31" s="141"/>
      <c r="F31" s="141"/>
      <c r="G31" s="141"/>
    </row>
    <row r="32" spans="1:7" ht="18.75" x14ac:dyDescent="0.4">
      <c r="A32" s="65">
        <v>29</v>
      </c>
      <c r="B32" s="141" t="s">
        <v>1125</v>
      </c>
      <c r="C32" s="142" t="s">
        <v>116</v>
      </c>
      <c r="D32" s="155" t="s">
        <v>1124</v>
      </c>
      <c r="E32" s="143"/>
      <c r="F32" s="141"/>
      <c r="G32" s="141"/>
    </row>
    <row r="33" spans="1:7" ht="18.75" x14ac:dyDescent="0.4">
      <c r="A33" s="65">
        <v>30</v>
      </c>
      <c r="B33" s="141" t="s">
        <v>1125</v>
      </c>
      <c r="C33" s="142" t="s">
        <v>116</v>
      </c>
      <c r="D33" s="155" t="s">
        <v>1124</v>
      </c>
      <c r="E33" s="143"/>
      <c r="F33" s="141"/>
      <c r="G33" s="141"/>
    </row>
    <row r="34" spans="1:7" ht="18.75" x14ac:dyDescent="0.4">
      <c r="A34" s="65">
        <v>31</v>
      </c>
      <c r="B34" s="141" t="s">
        <v>1125</v>
      </c>
      <c r="C34" s="142" t="s">
        <v>116</v>
      </c>
      <c r="D34" s="155" t="s">
        <v>1124</v>
      </c>
    </row>
  </sheetData>
  <conditionalFormatting sqref="D1:D3 D8:D65346">
    <cfRule type="cellIs" dxfId="1022" priority="433" operator="equal">
      <formula>$Q$2</formula>
    </cfRule>
  </conditionalFormatting>
  <conditionalFormatting sqref="D4:D5">
    <cfRule type="cellIs" dxfId="1021" priority="265" operator="equal">
      <formula>$AA$2</formula>
    </cfRule>
    <cfRule type="cellIs" dxfId="1020" priority="266" operator="equal">
      <formula>$Z$2</formula>
    </cfRule>
    <cfRule type="cellIs" dxfId="1019" priority="267" operator="equal">
      <formula>$Y$2</formula>
    </cfRule>
    <cfRule type="cellIs" dxfId="1018" priority="268" operator="equal">
      <formula>$X$2</formula>
    </cfRule>
    <cfRule type="cellIs" dxfId="1017" priority="269" operator="equal">
      <formula>$W$2</formula>
    </cfRule>
    <cfRule type="cellIs" dxfId="1016" priority="270" operator="equal">
      <formula>$V$2</formula>
    </cfRule>
    <cfRule type="cellIs" dxfId="1015" priority="271" operator="equal">
      <formula>$U$2</formula>
    </cfRule>
    <cfRule type="cellIs" dxfId="1014" priority="272" operator="equal">
      <formula>$T$2</formula>
    </cfRule>
    <cfRule type="cellIs" dxfId="1013" priority="273" operator="equal">
      <formula>$S$2</formula>
    </cfRule>
    <cfRule type="cellIs" dxfId="1012" priority="274" operator="equal">
      <formula>$R$2</formula>
    </cfRule>
  </conditionalFormatting>
  <conditionalFormatting sqref="D4:D5">
    <cfRule type="cellIs" dxfId="1011" priority="276" operator="equal">
      <formula>$P$2</formula>
    </cfRule>
  </conditionalFormatting>
  <conditionalFormatting sqref="D4:D5">
    <cfRule type="cellIs" dxfId="1010" priority="275" operator="equal">
      <formula>$Q$2</formula>
    </cfRule>
  </conditionalFormatting>
  <conditionalFormatting sqref="D6">
    <cfRule type="cellIs" dxfId="1009" priority="241" operator="equal">
      <formula>$AA$2</formula>
    </cfRule>
    <cfRule type="cellIs" dxfId="1008" priority="242" operator="equal">
      <formula>$Z$2</formula>
    </cfRule>
    <cfRule type="cellIs" dxfId="1007" priority="243" operator="equal">
      <formula>$Y$2</formula>
    </cfRule>
    <cfRule type="cellIs" dxfId="1006" priority="244" operator="equal">
      <formula>$X$2</formula>
    </cfRule>
    <cfRule type="cellIs" dxfId="1005" priority="245" operator="equal">
      <formula>$W$2</formula>
    </cfRule>
    <cfRule type="cellIs" dxfId="1004" priority="246" operator="equal">
      <formula>$V$2</formula>
    </cfRule>
    <cfRule type="cellIs" dxfId="1003" priority="247" operator="equal">
      <formula>$U$2</formula>
    </cfRule>
    <cfRule type="cellIs" dxfId="1002" priority="248" operator="equal">
      <formula>$T$2</formula>
    </cfRule>
    <cfRule type="cellIs" dxfId="1001" priority="249" operator="equal">
      <formula>$S$2</formula>
    </cfRule>
    <cfRule type="cellIs" dxfId="1000" priority="250" operator="equal">
      <formula>$R$2</formula>
    </cfRule>
  </conditionalFormatting>
  <conditionalFormatting sqref="D6">
    <cfRule type="cellIs" dxfId="999" priority="252" operator="equal">
      <formula>$P$2</formula>
    </cfRule>
  </conditionalFormatting>
  <conditionalFormatting sqref="D6">
    <cfRule type="cellIs" dxfId="998" priority="251" operator="equal">
      <formula>$Q$2</formula>
    </cfRule>
  </conditionalFormatting>
  <conditionalFormatting sqref="D7">
    <cfRule type="cellIs" dxfId="997" priority="1" operator="equal">
      <formula>$AA$2</formula>
    </cfRule>
    <cfRule type="cellIs" dxfId="996" priority="2" operator="equal">
      <formula>$Z$2</formula>
    </cfRule>
    <cfRule type="cellIs" dxfId="995" priority="3" operator="equal">
      <formula>$Y$2</formula>
    </cfRule>
    <cfRule type="cellIs" dxfId="994" priority="4" operator="equal">
      <formula>$X$2</formula>
    </cfRule>
    <cfRule type="cellIs" dxfId="993" priority="5" operator="equal">
      <formula>$W$2</formula>
    </cfRule>
    <cfRule type="cellIs" dxfId="992" priority="6" operator="equal">
      <formula>$V$2</formula>
    </cfRule>
    <cfRule type="cellIs" dxfId="991" priority="7" operator="equal">
      <formula>$U$2</formula>
    </cfRule>
    <cfRule type="cellIs" dxfId="990" priority="8" operator="equal">
      <formula>$T$2</formula>
    </cfRule>
    <cfRule type="cellIs" dxfId="989" priority="9" operator="equal">
      <formula>$S$2</formula>
    </cfRule>
    <cfRule type="cellIs" dxfId="988" priority="10" operator="equal">
      <formula>$R$2</formula>
    </cfRule>
  </conditionalFormatting>
  <conditionalFormatting sqref="D7">
    <cfRule type="cellIs" dxfId="987" priority="12" operator="equal">
      <formula>$P$2</formula>
    </cfRule>
  </conditionalFormatting>
  <conditionalFormatting sqref="D7">
    <cfRule type="cellIs" dxfId="986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130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42</v>
      </c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105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2" t="s">
        <v>116</v>
      </c>
      <c r="D4" s="143" t="s">
        <v>117</v>
      </c>
      <c r="E4" s="143" t="s">
        <v>135</v>
      </c>
      <c r="F4" s="65" t="s">
        <v>181</v>
      </c>
      <c r="G4" s="141" t="s">
        <v>137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77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528</v>
      </c>
      <c r="C5" s="142" t="s">
        <v>116</v>
      </c>
      <c r="D5" s="65" t="s">
        <v>529</v>
      </c>
      <c r="E5" s="143" t="s">
        <v>251</v>
      </c>
      <c r="F5" s="65" t="s">
        <v>681</v>
      </c>
      <c r="G5" s="141" t="s">
        <v>153</v>
      </c>
      <c r="H5" s="87"/>
      <c r="I5" s="31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528</v>
      </c>
      <c r="C6" s="142" t="s">
        <v>116</v>
      </c>
      <c r="D6" s="65" t="s">
        <v>529</v>
      </c>
      <c r="E6" s="143" t="s">
        <v>684</v>
      </c>
      <c r="F6" s="65" t="s">
        <v>683</v>
      </c>
      <c r="G6" s="65" t="s">
        <v>362</v>
      </c>
      <c r="H6" s="87"/>
      <c r="I6" s="31"/>
      <c r="J6" s="31"/>
      <c r="K6" s="40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x14ac:dyDescent="0.4">
      <c r="A7" s="65">
        <v>4</v>
      </c>
      <c r="B7" s="65" t="s">
        <v>528</v>
      </c>
      <c r="C7" s="142" t="s">
        <v>116</v>
      </c>
      <c r="D7" s="65" t="s">
        <v>529</v>
      </c>
      <c r="E7" s="143" t="s">
        <v>684</v>
      </c>
      <c r="F7" s="65" t="s">
        <v>696</v>
      </c>
      <c r="G7" s="65" t="s">
        <v>207</v>
      </c>
    </row>
    <row r="8" spans="1:27" s="85" customFormat="1" ht="18.75" x14ac:dyDescent="0.4">
      <c r="A8" s="65">
        <v>5</v>
      </c>
      <c r="B8" s="65" t="s">
        <v>528</v>
      </c>
      <c r="C8" s="142" t="s">
        <v>116</v>
      </c>
      <c r="D8" s="65" t="s">
        <v>529</v>
      </c>
      <c r="E8" s="143" t="s">
        <v>702</v>
      </c>
      <c r="F8" s="65" t="s">
        <v>703</v>
      </c>
      <c r="G8" s="65" t="s">
        <v>133</v>
      </c>
    </row>
    <row r="9" spans="1:27" s="85" customFormat="1" ht="18.75" x14ac:dyDescent="0.4">
      <c r="A9" s="65">
        <v>6</v>
      </c>
      <c r="B9" s="65" t="s">
        <v>528</v>
      </c>
      <c r="C9" s="142" t="s">
        <v>116</v>
      </c>
      <c r="D9" s="65" t="s">
        <v>529</v>
      </c>
      <c r="E9" s="143" t="s">
        <v>702</v>
      </c>
      <c r="F9" s="65" t="s">
        <v>704</v>
      </c>
      <c r="G9" s="65" t="s">
        <v>133</v>
      </c>
    </row>
    <row r="10" spans="1:27" s="85" customFormat="1" ht="18.75" x14ac:dyDescent="0.4">
      <c r="A10" s="65">
        <v>7</v>
      </c>
      <c r="B10" s="65" t="s">
        <v>528</v>
      </c>
      <c r="C10" s="142" t="s">
        <v>116</v>
      </c>
      <c r="D10" s="65" t="s">
        <v>529</v>
      </c>
      <c r="E10" s="143" t="s">
        <v>251</v>
      </c>
      <c r="F10" s="65" t="s">
        <v>707</v>
      </c>
      <c r="G10" s="65" t="s">
        <v>563</v>
      </c>
    </row>
    <row r="11" spans="1:27" s="85" customFormat="1" ht="18.75" x14ac:dyDescent="0.4">
      <c r="A11" s="65">
        <v>8</v>
      </c>
      <c r="B11" s="65" t="s">
        <v>528</v>
      </c>
      <c r="C11" s="142" t="s">
        <v>116</v>
      </c>
      <c r="D11" s="65" t="s">
        <v>529</v>
      </c>
      <c r="E11" s="143" t="s">
        <v>684</v>
      </c>
      <c r="F11" s="65" t="s">
        <v>714</v>
      </c>
      <c r="G11" s="65" t="s">
        <v>566</v>
      </c>
    </row>
    <row r="12" spans="1:27" s="85" customFormat="1" ht="18.75" x14ac:dyDescent="0.4">
      <c r="A12" s="65">
        <v>9</v>
      </c>
      <c r="B12" s="65" t="s">
        <v>528</v>
      </c>
      <c r="C12" s="142" t="s">
        <v>116</v>
      </c>
      <c r="D12" s="65" t="s">
        <v>529</v>
      </c>
      <c r="E12" s="143" t="s">
        <v>684</v>
      </c>
      <c r="F12" s="65" t="s">
        <v>715</v>
      </c>
      <c r="G12" s="65" t="s">
        <v>566</v>
      </c>
    </row>
    <row r="13" spans="1:27" s="85" customFormat="1" ht="18.75" x14ac:dyDescent="0.4">
      <c r="A13" s="65">
        <v>10</v>
      </c>
      <c r="B13" s="65" t="s">
        <v>593</v>
      </c>
      <c r="C13" s="142" t="s">
        <v>90</v>
      </c>
      <c r="D13" s="65" t="s">
        <v>529</v>
      </c>
      <c r="E13" s="143" t="s">
        <v>463</v>
      </c>
      <c r="F13" s="65" t="s">
        <v>761</v>
      </c>
      <c r="G13" s="65" t="s">
        <v>228</v>
      </c>
    </row>
    <row r="14" spans="1:27" s="85" customFormat="1" ht="18.75" x14ac:dyDescent="0.4">
      <c r="A14" s="65">
        <v>11</v>
      </c>
      <c r="B14" s="65" t="s">
        <v>853</v>
      </c>
      <c r="C14" s="142" t="s">
        <v>90</v>
      </c>
      <c r="D14" s="65" t="s">
        <v>839</v>
      </c>
      <c r="E14" s="143" t="s">
        <v>702</v>
      </c>
      <c r="F14" s="65" t="s">
        <v>973</v>
      </c>
      <c r="G14" s="65" t="s">
        <v>362</v>
      </c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</sheetData>
  <conditionalFormatting sqref="D1:D3 D15:D65455">
    <cfRule type="cellIs" dxfId="985" priority="433" operator="equal">
      <formula>$Q$2</formula>
    </cfRule>
  </conditionalFormatting>
  <conditionalFormatting sqref="D5:D14">
    <cfRule type="cellIs" dxfId="984" priority="373" operator="equal">
      <formula>$AA$2</formula>
    </cfRule>
    <cfRule type="cellIs" dxfId="983" priority="374" operator="equal">
      <formula>$Z$2</formula>
    </cfRule>
    <cfRule type="cellIs" dxfId="982" priority="375" operator="equal">
      <formula>$Y$2</formula>
    </cfRule>
    <cfRule type="cellIs" dxfId="981" priority="376" operator="equal">
      <formula>$X$2</formula>
    </cfRule>
    <cfRule type="cellIs" dxfId="980" priority="377" operator="equal">
      <formula>$W$2</formula>
    </cfRule>
    <cfRule type="cellIs" dxfId="979" priority="378" operator="equal">
      <formula>$V$2</formula>
    </cfRule>
    <cfRule type="cellIs" dxfId="978" priority="379" operator="equal">
      <formula>$U$2</formula>
    </cfRule>
    <cfRule type="cellIs" dxfId="977" priority="380" operator="equal">
      <formula>$T$2</formula>
    </cfRule>
    <cfRule type="cellIs" dxfId="976" priority="381" operator="equal">
      <formula>$S$2</formula>
    </cfRule>
    <cfRule type="cellIs" dxfId="975" priority="382" operator="equal">
      <formula>$R$2</formula>
    </cfRule>
  </conditionalFormatting>
  <conditionalFormatting sqref="D5:D14">
    <cfRule type="cellIs" dxfId="974" priority="384" operator="equal">
      <formula>$P$2</formula>
    </cfRule>
  </conditionalFormatting>
  <conditionalFormatting sqref="D5:D14">
    <cfRule type="cellIs" dxfId="973" priority="383" operator="equal">
      <formula>$Q$2</formula>
    </cfRule>
  </conditionalFormatting>
  <conditionalFormatting sqref="D4">
    <cfRule type="cellIs" dxfId="972" priority="1" operator="equal">
      <formula>$AA$2</formula>
    </cfRule>
    <cfRule type="cellIs" dxfId="971" priority="2" operator="equal">
      <formula>$Z$2</formula>
    </cfRule>
    <cfRule type="cellIs" dxfId="970" priority="3" operator="equal">
      <formula>$Y$2</formula>
    </cfRule>
    <cfRule type="cellIs" dxfId="969" priority="4" operator="equal">
      <formula>$X$2</formula>
    </cfRule>
    <cfRule type="cellIs" dxfId="968" priority="5" operator="equal">
      <formula>$W$2</formula>
    </cfRule>
    <cfRule type="cellIs" dxfId="967" priority="6" operator="equal">
      <formula>$V$2</formula>
    </cfRule>
    <cfRule type="cellIs" dxfId="966" priority="7" operator="equal">
      <formula>$U$2</formula>
    </cfRule>
    <cfRule type="cellIs" dxfId="965" priority="8" operator="equal">
      <formula>$T$2</formula>
    </cfRule>
    <cfRule type="cellIs" dxfId="964" priority="9" operator="equal">
      <formula>$S$2</formula>
    </cfRule>
    <cfRule type="cellIs" dxfId="963" priority="10" operator="equal">
      <formula>$R$2</formula>
    </cfRule>
  </conditionalFormatting>
  <conditionalFormatting sqref="D4">
    <cfRule type="cellIs" dxfId="962" priority="12" operator="equal">
      <formula>$P$2</formula>
    </cfRule>
  </conditionalFormatting>
  <conditionalFormatting sqref="D4">
    <cfRule type="cellIs" dxfId="961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186"/>
  <sheetViews>
    <sheetView showGridLines="0" rightToLeft="1" tabSelected="1" topLeftCell="A104" zoomScale="93" zoomScaleNormal="93" workbookViewId="0">
      <selection activeCell="E84" sqref="E84"/>
    </sheetView>
  </sheetViews>
  <sheetFormatPr defaultColWidth="4.7109375" defaultRowHeight="15" x14ac:dyDescent="0.25"/>
  <cols>
    <col min="1" max="1" width="6.5703125" style="2" customWidth="1"/>
    <col min="2" max="2" width="18.140625" style="2" customWidth="1"/>
    <col min="3" max="3" width="8" style="2" customWidth="1"/>
    <col min="4" max="4" width="10.5703125" style="217" customWidth="1"/>
    <col min="5" max="5" width="30.42578125" style="2" customWidth="1"/>
    <col min="6" max="6" width="18.5703125" style="2" customWidth="1"/>
    <col min="7" max="7" width="15.5703125" style="2" customWidth="1"/>
    <col min="8" max="8" width="15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16.42578125" style="2" customWidth="1"/>
    <col min="14" max="15" width="9.5703125" style="2" customWidth="1"/>
    <col min="16" max="16" width="9.5703125" style="2" hidden="1" customWidth="1"/>
    <col min="17" max="29" width="6.42578125" style="2" hidden="1" customWidth="1"/>
    <col min="30" max="16384" width="4.7109375" style="2"/>
  </cols>
  <sheetData>
    <row r="1" spans="1:29" ht="36.75" customHeight="1" x14ac:dyDescent="0.25">
      <c r="F1" s="130" t="s">
        <v>80</v>
      </c>
      <c r="G1" s="37"/>
      <c r="H1" s="37"/>
      <c r="I1" s="37"/>
    </row>
    <row r="2" spans="1:29" ht="28.5" x14ac:dyDescent="0.55000000000000004">
      <c r="A2" s="18"/>
      <c r="B2" s="18"/>
      <c r="C2" s="18"/>
      <c r="D2" s="218"/>
      <c r="E2" s="1" t="s">
        <v>43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8"/>
      <c r="N2" s="1"/>
      <c r="R2" s="27" t="s">
        <v>61</v>
      </c>
      <c r="S2" s="27" t="s">
        <v>62</v>
      </c>
      <c r="T2" s="27" t="s">
        <v>63</v>
      </c>
      <c r="U2" s="27" t="s">
        <v>64</v>
      </c>
      <c r="V2" s="27" t="s">
        <v>65</v>
      </c>
      <c r="W2" s="27" t="s">
        <v>66</v>
      </c>
      <c r="X2" s="27" t="s">
        <v>67</v>
      </c>
      <c r="Y2" s="27" t="s">
        <v>68</v>
      </c>
      <c r="Z2" s="27" t="s">
        <v>69</v>
      </c>
      <c r="AA2" s="27" t="s">
        <v>70</v>
      </c>
      <c r="AB2" s="27" t="s">
        <v>71</v>
      </c>
      <c r="AC2" s="28" t="s">
        <v>72</v>
      </c>
    </row>
    <row r="3" spans="1:29" ht="20.25" x14ac:dyDescent="0.25">
      <c r="A3" s="140" t="s">
        <v>0</v>
      </c>
      <c r="B3" s="140" t="s">
        <v>51</v>
      </c>
      <c r="C3" s="140" t="s">
        <v>89</v>
      </c>
      <c r="D3" s="219" t="s">
        <v>76</v>
      </c>
      <c r="E3" s="140" t="s">
        <v>1</v>
      </c>
      <c r="F3" s="140" t="s">
        <v>2</v>
      </c>
      <c r="G3" s="140" t="s">
        <v>52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101</v>
      </c>
      <c r="M3" s="134"/>
      <c r="R3" s="26" t="s">
        <v>58</v>
      </c>
    </row>
    <row r="4" spans="1:29" s="85" customFormat="1" ht="18.75" customHeight="1" x14ac:dyDescent="0.45">
      <c r="A4" s="65">
        <v>1</v>
      </c>
      <c r="B4" s="143" t="s">
        <v>300</v>
      </c>
      <c r="C4" s="145" t="s">
        <v>90</v>
      </c>
      <c r="D4" s="143" t="s">
        <v>296</v>
      </c>
      <c r="E4" s="143" t="s">
        <v>250</v>
      </c>
      <c r="F4" s="143" t="s">
        <v>503</v>
      </c>
      <c r="G4" s="143" t="s">
        <v>478</v>
      </c>
      <c r="H4" s="65"/>
      <c r="I4" s="65"/>
      <c r="J4" s="65"/>
      <c r="K4" s="65"/>
      <c r="L4" s="143"/>
      <c r="M4" s="92"/>
      <c r="Q4" s="86" t="e">
        <f>#REF!</f>
        <v>#REF!</v>
      </c>
      <c r="R4" s="65">
        <f t="shared" ref="R4:AC4" si="0">COUNTIFS($E:$E,$Q$4,$D:$D,R$2)</f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  <c r="AC4" s="65">
        <f t="shared" si="0"/>
        <v>0</v>
      </c>
    </row>
    <row r="5" spans="1:29" s="85" customFormat="1" ht="18.75" customHeight="1" x14ac:dyDescent="0.45">
      <c r="A5" s="65">
        <v>2</v>
      </c>
      <c r="B5" s="143" t="s">
        <v>300</v>
      </c>
      <c r="C5" s="145" t="s">
        <v>90</v>
      </c>
      <c r="D5" s="143" t="s">
        <v>296</v>
      </c>
      <c r="E5" s="143" t="s">
        <v>504</v>
      </c>
      <c r="F5" s="143" t="s">
        <v>505</v>
      </c>
      <c r="G5" s="143" t="s">
        <v>494</v>
      </c>
      <c r="H5" s="141"/>
      <c r="I5" s="141"/>
      <c r="J5" s="65"/>
      <c r="K5" s="65"/>
      <c r="L5" s="153"/>
      <c r="M5" s="92"/>
      <c r="Q5" s="86" t="e">
        <f>#REF!</f>
        <v>#REF!</v>
      </c>
      <c r="R5" s="65">
        <f t="shared" ref="R5:AC5" si="1">COUNTIFS($E:$E,$Q$5,$D:$D,R$2)</f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  <c r="AC5" s="65">
        <f t="shared" si="1"/>
        <v>0</v>
      </c>
    </row>
    <row r="6" spans="1:29" s="85" customFormat="1" ht="18.75" customHeight="1" x14ac:dyDescent="0.45">
      <c r="A6" s="65">
        <v>3</v>
      </c>
      <c r="B6" s="143" t="s">
        <v>300</v>
      </c>
      <c r="C6" s="145" t="s">
        <v>90</v>
      </c>
      <c r="D6" s="143" t="s">
        <v>296</v>
      </c>
      <c r="E6" s="143" t="s">
        <v>250</v>
      </c>
      <c r="F6" s="143" t="s">
        <v>506</v>
      </c>
      <c r="G6" s="143" t="s">
        <v>507</v>
      </c>
      <c r="H6" s="141"/>
      <c r="I6" s="141"/>
      <c r="J6" s="65"/>
      <c r="K6" s="65"/>
      <c r="L6" s="153"/>
      <c r="M6" s="92"/>
      <c r="Q6" s="86" t="e">
        <f>#REF!</f>
        <v>#REF!</v>
      </c>
      <c r="R6" s="65">
        <f t="shared" ref="R6:AC6" si="2">COUNTIFS($E:$E,$Q$6,$D:$D,R$2)</f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</row>
    <row r="7" spans="1:29" s="85" customFormat="1" ht="18.75" customHeight="1" x14ac:dyDescent="0.45">
      <c r="A7" s="65">
        <v>4</v>
      </c>
      <c r="B7" s="143" t="s">
        <v>300</v>
      </c>
      <c r="C7" s="145" t="s">
        <v>90</v>
      </c>
      <c r="D7" s="143" t="s">
        <v>296</v>
      </c>
      <c r="E7" s="143" t="s">
        <v>495</v>
      </c>
      <c r="F7" s="143" t="s">
        <v>503</v>
      </c>
      <c r="G7" s="143" t="s">
        <v>478</v>
      </c>
      <c r="H7" s="141"/>
      <c r="I7" s="141"/>
      <c r="J7" s="65"/>
      <c r="K7" s="65"/>
      <c r="L7" s="153"/>
      <c r="M7" s="92"/>
      <c r="Q7" s="86" t="e">
        <f>#REF!</f>
        <v>#REF!</v>
      </c>
      <c r="R7" s="65">
        <f t="shared" ref="R7:AC7" si="3">COUNTIFS($E:$E,$Q$7,$D:$D,R$2)</f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  <c r="AC7" s="65">
        <f t="shared" si="3"/>
        <v>0</v>
      </c>
    </row>
    <row r="8" spans="1:29" s="85" customFormat="1" ht="18.75" x14ac:dyDescent="0.4">
      <c r="A8" s="65">
        <v>5</v>
      </c>
      <c r="B8" s="143" t="s">
        <v>300</v>
      </c>
      <c r="C8" s="145" t="s">
        <v>90</v>
      </c>
      <c r="D8" s="143" t="s">
        <v>296</v>
      </c>
      <c r="E8" s="143" t="s">
        <v>50</v>
      </c>
      <c r="F8" s="143" t="s">
        <v>508</v>
      </c>
      <c r="G8" s="143" t="s">
        <v>509</v>
      </c>
      <c r="L8" s="148"/>
    </row>
    <row r="9" spans="1:29" s="85" customFormat="1" ht="18.75" x14ac:dyDescent="0.4">
      <c r="A9" s="65">
        <v>6</v>
      </c>
      <c r="B9" s="143" t="s">
        <v>300</v>
      </c>
      <c r="C9" s="145" t="s">
        <v>90</v>
      </c>
      <c r="D9" s="143" t="s">
        <v>296</v>
      </c>
      <c r="E9" s="143" t="s">
        <v>4</v>
      </c>
      <c r="F9" s="143" t="s">
        <v>510</v>
      </c>
      <c r="G9" s="143" t="s">
        <v>511</v>
      </c>
      <c r="L9" s="148"/>
    </row>
    <row r="10" spans="1:29" s="85" customFormat="1" ht="18.75" x14ac:dyDescent="0.4">
      <c r="A10" s="65">
        <v>7</v>
      </c>
      <c r="B10" s="143" t="s">
        <v>593</v>
      </c>
      <c r="C10" s="145" t="s">
        <v>90</v>
      </c>
      <c r="D10" s="143" t="s">
        <v>529</v>
      </c>
      <c r="E10" s="143" t="s">
        <v>495</v>
      </c>
      <c r="F10" s="143" t="s">
        <v>762</v>
      </c>
      <c r="G10" s="143" t="s">
        <v>228</v>
      </c>
      <c r="L10" s="148"/>
    </row>
    <row r="11" spans="1:29" s="85" customFormat="1" ht="18.75" x14ac:dyDescent="0.4">
      <c r="A11" s="65">
        <v>8</v>
      </c>
      <c r="B11" s="143" t="s">
        <v>593</v>
      </c>
      <c r="C11" s="145" t="s">
        <v>90</v>
      </c>
      <c r="D11" s="143" t="s">
        <v>529</v>
      </c>
      <c r="E11" s="143" t="s">
        <v>495</v>
      </c>
      <c r="F11" s="143" t="s">
        <v>763</v>
      </c>
      <c r="G11" s="143" t="s">
        <v>228</v>
      </c>
      <c r="L11" s="148"/>
    </row>
    <row r="12" spans="1:29" s="85" customFormat="1" ht="18.75" x14ac:dyDescent="0.4">
      <c r="A12" s="65">
        <v>9</v>
      </c>
      <c r="B12" s="143" t="s">
        <v>593</v>
      </c>
      <c r="C12" s="145" t="s">
        <v>90</v>
      </c>
      <c r="D12" s="143" t="s">
        <v>529</v>
      </c>
      <c r="E12" s="143" t="s">
        <v>251</v>
      </c>
      <c r="F12" s="143" t="s">
        <v>764</v>
      </c>
      <c r="G12" s="143" t="s">
        <v>228</v>
      </c>
      <c r="L12" s="148"/>
    </row>
    <row r="13" spans="1:29" s="85" customFormat="1" ht="18.75" x14ac:dyDescent="0.4">
      <c r="A13" s="65">
        <v>10</v>
      </c>
      <c r="B13" s="143" t="s">
        <v>593</v>
      </c>
      <c r="C13" s="145" t="s">
        <v>90</v>
      </c>
      <c r="D13" s="143" t="s">
        <v>529</v>
      </c>
      <c r="E13" s="143" t="s">
        <v>456</v>
      </c>
      <c r="F13" s="143" t="s">
        <v>764</v>
      </c>
      <c r="G13" s="143" t="s">
        <v>765</v>
      </c>
      <c r="L13" s="148"/>
    </row>
    <row r="14" spans="1:29" s="85" customFormat="1" ht="18.75" x14ac:dyDescent="0.4">
      <c r="A14" s="65">
        <v>11</v>
      </c>
      <c r="B14" s="143" t="s">
        <v>593</v>
      </c>
      <c r="C14" s="145" t="s">
        <v>90</v>
      </c>
      <c r="D14" s="143" t="s">
        <v>529</v>
      </c>
      <c r="E14" s="143" t="s">
        <v>251</v>
      </c>
      <c r="F14" s="143" t="s">
        <v>766</v>
      </c>
      <c r="G14" s="143" t="s">
        <v>228</v>
      </c>
      <c r="L14" s="148"/>
    </row>
    <row r="15" spans="1:29" s="85" customFormat="1" ht="18.75" x14ac:dyDescent="0.4">
      <c r="A15" s="65">
        <v>12</v>
      </c>
      <c r="B15" s="143" t="s">
        <v>593</v>
      </c>
      <c r="C15" s="145" t="s">
        <v>90</v>
      </c>
      <c r="D15" s="143" t="s">
        <v>529</v>
      </c>
      <c r="E15" s="143" t="s">
        <v>456</v>
      </c>
      <c r="F15" s="143" t="s">
        <v>766</v>
      </c>
      <c r="G15" s="143" t="s">
        <v>767</v>
      </c>
      <c r="L15" s="148"/>
    </row>
    <row r="16" spans="1:29" s="85" customFormat="1" ht="18.75" x14ac:dyDescent="0.4">
      <c r="A16" s="65">
        <v>13</v>
      </c>
      <c r="B16" s="143" t="s">
        <v>593</v>
      </c>
      <c r="C16" s="145" t="s">
        <v>90</v>
      </c>
      <c r="D16" s="143" t="s">
        <v>529</v>
      </c>
      <c r="E16" s="143" t="s">
        <v>495</v>
      </c>
      <c r="F16" s="143" t="s">
        <v>768</v>
      </c>
      <c r="G16" s="143" t="s">
        <v>228</v>
      </c>
      <c r="L16" s="148"/>
    </row>
    <row r="17" spans="1:12" s="85" customFormat="1" ht="18.75" x14ac:dyDescent="0.4">
      <c r="A17" s="65">
        <v>14</v>
      </c>
      <c r="B17" s="143" t="s">
        <v>593</v>
      </c>
      <c r="C17" s="145" t="s">
        <v>90</v>
      </c>
      <c r="D17" s="143" t="s">
        <v>529</v>
      </c>
      <c r="E17" s="143" t="s">
        <v>495</v>
      </c>
      <c r="F17" s="143" t="s">
        <v>769</v>
      </c>
      <c r="G17" s="143" t="s">
        <v>228</v>
      </c>
      <c r="L17" s="148"/>
    </row>
    <row r="18" spans="1:12" s="85" customFormat="1" ht="18.75" x14ac:dyDescent="0.4">
      <c r="A18" s="65">
        <v>15</v>
      </c>
      <c r="B18" s="143" t="s">
        <v>593</v>
      </c>
      <c r="C18" s="145" t="s">
        <v>90</v>
      </c>
      <c r="D18" s="143" t="s">
        <v>529</v>
      </c>
      <c r="E18" s="143" t="s">
        <v>495</v>
      </c>
      <c r="F18" s="143" t="s">
        <v>770</v>
      </c>
      <c r="G18" s="143" t="s">
        <v>228</v>
      </c>
      <c r="L18" s="148"/>
    </row>
    <row r="19" spans="1:12" s="85" customFormat="1" ht="18.75" x14ac:dyDescent="0.4">
      <c r="A19" s="65">
        <v>16</v>
      </c>
      <c r="B19" s="143" t="s">
        <v>593</v>
      </c>
      <c r="C19" s="145" t="s">
        <v>90</v>
      </c>
      <c r="D19" s="143" t="s">
        <v>529</v>
      </c>
      <c r="E19" s="143" t="s">
        <v>495</v>
      </c>
      <c r="F19" s="143" t="s">
        <v>771</v>
      </c>
      <c r="G19" s="143" t="s">
        <v>228</v>
      </c>
      <c r="L19" s="148"/>
    </row>
    <row r="20" spans="1:12" s="85" customFormat="1" ht="18.75" x14ac:dyDescent="0.4">
      <c r="A20" s="65">
        <v>17</v>
      </c>
      <c r="B20" s="143" t="s">
        <v>593</v>
      </c>
      <c r="C20" s="145" t="s">
        <v>90</v>
      </c>
      <c r="D20" s="143" t="s">
        <v>529</v>
      </c>
      <c r="E20" s="143" t="s">
        <v>495</v>
      </c>
      <c r="F20" s="143" t="s">
        <v>772</v>
      </c>
      <c r="G20" s="143" t="s">
        <v>228</v>
      </c>
      <c r="L20" s="148"/>
    </row>
    <row r="21" spans="1:12" s="85" customFormat="1" ht="18.75" x14ac:dyDescent="0.4">
      <c r="A21" s="65">
        <v>18</v>
      </c>
      <c r="B21" s="143" t="s">
        <v>593</v>
      </c>
      <c r="C21" s="145" t="s">
        <v>90</v>
      </c>
      <c r="D21" s="143" t="s">
        <v>529</v>
      </c>
      <c r="E21" s="143" t="s">
        <v>495</v>
      </c>
      <c r="F21" s="143" t="s">
        <v>773</v>
      </c>
      <c r="G21" s="143" t="s">
        <v>228</v>
      </c>
      <c r="L21" s="148"/>
    </row>
    <row r="22" spans="1:12" s="85" customFormat="1" ht="18.75" x14ac:dyDescent="0.4">
      <c r="A22" s="65">
        <v>19</v>
      </c>
      <c r="B22" s="143" t="s">
        <v>593</v>
      </c>
      <c r="C22" s="145" t="s">
        <v>90</v>
      </c>
      <c r="D22" s="143" t="s">
        <v>529</v>
      </c>
      <c r="E22" s="143" t="s">
        <v>495</v>
      </c>
      <c r="F22" s="143" t="s">
        <v>774</v>
      </c>
      <c r="G22" s="143" t="s">
        <v>228</v>
      </c>
      <c r="L22" s="148"/>
    </row>
    <row r="23" spans="1:12" s="85" customFormat="1" ht="18.75" x14ac:dyDescent="0.4">
      <c r="A23" s="65">
        <v>20</v>
      </c>
      <c r="B23" s="143" t="s">
        <v>593</v>
      </c>
      <c r="C23" s="145" t="s">
        <v>90</v>
      </c>
      <c r="D23" s="143" t="s">
        <v>529</v>
      </c>
      <c r="E23" s="143" t="s">
        <v>775</v>
      </c>
      <c r="F23" s="143" t="s">
        <v>776</v>
      </c>
      <c r="G23" s="143" t="s">
        <v>106</v>
      </c>
      <c r="L23" s="148"/>
    </row>
    <row r="24" spans="1:12" s="85" customFormat="1" ht="18.75" x14ac:dyDescent="0.4">
      <c r="A24" s="65">
        <v>21</v>
      </c>
      <c r="B24" s="143" t="s">
        <v>593</v>
      </c>
      <c r="C24" s="145" t="s">
        <v>90</v>
      </c>
      <c r="D24" s="143" t="s">
        <v>529</v>
      </c>
      <c r="E24" s="143" t="s">
        <v>524</v>
      </c>
      <c r="F24" s="143" t="s">
        <v>777</v>
      </c>
      <c r="G24" s="143" t="s">
        <v>778</v>
      </c>
      <c r="L24" s="148"/>
    </row>
    <row r="25" spans="1:12" s="85" customFormat="1" ht="18.75" x14ac:dyDescent="0.4">
      <c r="A25" s="65">
        <v>22</v>
      </c>
      <c r="B25" s="143" t="s">
        <v>853</v>
      </c>
      <c r="C25" s="145" t="s">
        <v>90</v>
      </c>
      <c r="D25" s="143" t="s">
        <v>839</v>
      </c>
      <c r="E25" s="143" t="s">
        <v>250</v>
      </c>
      <c r="F25" s="143" t="s">
        <v>1065</v>
      </c>
      <c r="G25" s="143" t="s">
        <v>1032</v>
      </c>
      <c r="L25" s="148"/>
    </row>
    <row r="26" spans="1:12" s="85" customFormat="1" ht="18.75" x14ac:dyDescent="0.4">
      <c r="A26" s="65">
        <v>23</v>
      </c>
      <c r="B26" s="143" t="s">
        <v>853</v>
      </c>
      <c r="C26" s="145" t="s">
        <v>90</v>
      </c>
      <c r="D26" s="143" t="s">
        <v>839</v>
      </c>
      <c r="E26" s="143" t="s">
        <v>50</v>
      </c>
      <c r="F26" s="143" t="s">
        <v>1065</v>
      </c>
      <c r="G26" s="143" t="s">
        <v>1066</v>
      </c>
      <c r="L26" s="148"/>
    </row>
    <row r="27" spans="1:12" s="85" customFormat="1" ht="18.75" x14ac:dyDescent="0.4">
      <c r="A27" s="65">
        <v>24</v>
      </c>
      <c r="B27" s="143" t="s">
        <v>1195</v>
      </c>
      <c r="C27" s="145" t="s">
        <v>90</v>
      </c>
      <c r="D27" s="143" t="s">
        <v>1124</v>
      </c>
      <c r="E27" s="143" t="s">
        <v>1419</v>
      </c>
      <c r="F27" s="143" t="s">
        <v>1420</v>
      </c>
      <c r="G27" s="143" t="s">
        <v>1370</v>
      </c>
      <c r="L27" s="148"/>
    </row>
    <row r="28" spans="1:12" s="85" customFormat="1" ht="18.75" x14ac:dyDescent="0.4">
      <c r="A28" s="65">
        <v>25</v>
      </c>
      <c r="B28" s="143" t="s">
        <v>1195</v>
      </c>
      <c r="C28" s="145" t="s">
        <v>90</v>
      </c>
      <c r="D28" s="143" t="s">
        <v>1124</v>
      </c>
      <c r="E28" s="143" t="s">
        <v>250</v>
      </c>
      <c r="F28" s="143" t="s">
        <v>829</v>
      </c>
      <c r="G28" s="143" t="s">
        <v>1097</v>
      </c>
      <c r="L28" s="148"/>
    </row>
    <row r="29" spans="1:12" s="85" customFormat="1" ht="18.75" x14ac:dyDescent="0.4">
      <c r="A29" s="65">
        <v>26</v>
      </c>
      <c r="B29" s="143" t="s">
        <v>1195</v>
      </c>
      <c r="C29" s="145" t="s">
        <v>90</v>
      </c>
      <c r="D29" s="143" t="s">
        <v>1124</v>
      </c>
      <c r="E29" s="143" t="s">
        <v>50</v>
      </c>
      <c r="F29" s="143" t="s">
        <v>829</v>
      </c>
      <c r="G29" s="143" t="s">
        <v>1421</v>
      </c>
      <c r="L29" s="148"/>
    </row>
    <row r="30" spans="1:12" s="85" customFormat="1" ht="18.75" x14ac:dyDescent="0.4">
      <c r="A30" s="65">
        <v>27</v>
      </c>
      <c r="B30" s="143" t="s">
        <v>1195</v>
      </c>
      <c r="C30" s="145" t="s">
        <v>90</v>
      </c>
      <c r="D30" s="143" t="s">
        <v>1124</v>
      </c>
      <c r="E30" s="143" t="s">
        <v>495</v>
      </c>
      <c r="F30" s="143" t="s">
        <v>1422</v>
      </c>
      <c r="G30" s="143" t="s">
        <v>1370</v>
      </c>
      <c r="L30" s="148"/>
    </row>
    <row r="31" spans="1:12" s="85" customFormat="1" ht="18.75" x14ac:dyDescent="0.4">
      <c r="A31" s="65">
        <v>28</v>
      </c>
      <c r="B31" s="143" t="s">
        <v>1195</v>
      </c>
      <c r="C31" s="145" t="s">
        <v>90</v>
      </c>
      <c r="D31" s="143" t="s">
        <v>1124</v>
      </c>
      <c r="E31" s="143" t="s">
        <v>495</v>
      </c>
      <c r="F31" s="143" t="s">
        <v>1423</v>
      </c>
      <c r="G31" s="143" t="s">
        <v>1370</v>
      </c>
      <c r="L31" s="148"/>
    </row>
    <row r="32" spans="1:12" s="85" customFormat="1" ht="18.75" x14ac:dyDescent="0.4">
      <c r="A32" s="65">
        <v>29</v>
      </c>
      <c r="B32" s="143" t="s">
        <v>1143</v>
      </c>
      <c r="C32" s="145" t="s">
        <v>828</v>
      </c>
      <c r="D32" s="143" t="s">
        <v>1124</v>
      </c>
      <c r="E32" s="143" t="s">
        <v>50</v>
      </c>
      <c r="F32" s="143" t="s">
        <v>1854</v>
      </c>
      <c r="G32" s="143" t="s">
        <v>1542</v>
      </c>
      <c r="L32" s="148"/>
    </row>
    <row r="33" spans="1:12" s="85" customFormat="1" ht="18.75" x14ac:dyDescent="0.4">
      <c r="A33" s="65">
        <v>30</v>
      </c>
      <c r="B33" s="143" t="s">
        <v>1143</v>
      </c>
      <c r="C33" s="145" t="s">
        <v>828</v>
      </c>
      <c r="D33" s="143" t="s">
        <v>1124</v>
      </c>
      <c r="E33" s="143" t="s">
        <v>50</v>
      </c>
      <c r="F33" s="143" t="s">
        <v>1855</v>
      </c>
      <c r="G33" s="143" t="s">
        <v>1878</v>
      </c>
      <c r="L33" s="148"/>
    </row>
    <row r="34" spans="1:12" s="85" customFormat="1" ht="18.75" x14ac:dyDescent="0.4">
      <c r="A34" s="65">
        <v>31</v>
      </c>
      <c r="B34" s="143" t="s">
        <v>1143</v>
      </c>
      <c r="C34" s="145" t="s">
        <v>828</v>
      </c>
      <c r="D34" s="143" t="s">
        <v>1124</v>
      </c>
      <c r="E34" s="143" t="s">
        <v>50</v>
      </c>
      <c r="F34" s="143" t="s">
        <v>1856</v>
      </c>
      <c r="G34" s="143" t="s">
        <v>1879</v>
      </c>
      <c r="L34" s="148"/>
    </row>
    <row r="35" spans="1:12" s="85" customFormat="1" ht="18.75" x14ac:dyDescent="0.4">
      <c r="A35" s="65">
        <v>32</v>
      </c>
      <c r="B35" s="143" t="s">
        <v>1143</v>
      </c>
      <c r="C35" s="145" t="s">
        <v>828</v>
      </c>
      <c r="D35" s="143" t="s">
        <v>1124</v>
      </c>
      <c r="E35" s="143" t="s">
        <v>50</v>
      </c>
      <c r="F35" s="143" t="s">
        <v>1857</v>
      </c>
      <c r="G35" s="143" t="s">
        <v>1880</v>
      </c>
      <c r="L35" s="148"/>
    </row>
    <row r="36" spans="1:12" s="85" customFormat="1" ht="18.75" x14ac:dyDescent="0.4">
      <c r="A36" s="65">
        <v>33</v>
      </c>
      <c r="B36" s="143" t="s">
        <v>1143</v>
      </c>
      <c r="C36" s="145" t="s">
        <v>828</v>
      </c>
      <c r="D36" s="143" t="s">
        <v>1124</v>
      </c>
      <c r="E36" s="143" t="s">
        <v>50</v>
      </c>
      <c r="F36" s="143" t="s">
        <v>1858</v>
      </c>
      <c r="G36" s="143" t="s">
        <v>1881</v>
      </c>
      <c r="L36" s="148"/>
    </row>
    <row r="37" spans="1:12" s="85" customFormat="1" ht="18.75" x14ac:dyDescent="0.4">
      <c r="A37" s="65">
        <v>34</v>
      </c>
      <c r="B37" s="143" t="s">
        <v>1143</v>
      </c>
      <c r="C37" s="145" t="s">
        <v>828</v>
      </c>
      <c r="D37" s="143" t="s">
        <v>1124</v>
      </c>
      <c r="E37" s="143" t="s">
        <v>50</v>
      </c>
      <c r="F37" s="143" t="s">
        <v>1859</v>
      </c>
      <c r="G37" s="143" t="s">
        <v>1882</v>
      </c>
      <c r="L37" s="148"/>
    </row>
    <row r="38" spans="1:12" s="85" customFormat="1" ht="18.75" x14ac:dyDescent="0.4">
      <c r="A38" s="65">
        <v>35</v>
      </c>
      <c r="B38" s="143" t="s">
        <v>1143</v>
      </c>
      <c r="C38" s="145" t="s">
        <v>828</v>
      </c>
      <c r="D38" s="143" t="s">
        <v>1124</v>
      </c>
      <c r="E38" s="143" t="s">
        <v>50</v>
      </c>
      <c r="F38" s="143" t="s">
        <v>1860</v>
      </c>
      <c r="G38" s="143" t="s">
        <v>1883</v>
      </c>
      <c r="L38" s="148"/>
    </row>
    <row r="39" spans="1:12" s="85" customFormat="1" ht="18.75" x14ac:dyDescent="0.4">
      <c r="A39" s="65">
        <v>36</v>
      </c>
      <c r="B39" s="143" t="s">
        <v>1143</v>
      </c>
      <c r="C39" s="145" t="s">
        <v>828</v>
      </c>
      <c r="D39" s="143" t="s">
        <v>1124</v>
      </c>
      <c r="E39" s="143" t="s">
        <v>50</v>
      </c>
      <c r="F39" s="143" t="s">
        <v>1861</v>
      </c>
      <c r="G39" s="143" t="s">
        <v>1884</v>
      </c>
      <c r="L39" s="148"/>
    </row>
    <row r="40" spans="1:12" s="85" customFormat="1" ht="18.75" x14ac:dyDescent="0.4">
      <c r="A40" s="65">
        <v>37</v>
      </c>
      <c r="B40" s="143" t="s">
        <v>1143</v>
      </c>
      <c r="C40" s="145" t="s">
        <v>828</v>
      </c>
      <c r="D40" s="143" t="s">
        <v>1124</v>
      </c>
      <c r="E40" s="143" t="s">
        <v>50</v>
      </c>
      <c r="F40" s="143" t="s">
        <v>1862</v>
      </c>
      <c r="G40" s="143" t="s">
        <v>1885</v>
      </c>
      <c r="L40" s="148"/>
    </row>
    <row r="41" spans="1:12" s="85" customFormat="1" ht="18.75" x14ac:dyDescent="0.4">
      <c r="A41" s="65">
        <v>38</v>
      </c>
      <c r="B41" s="143" t="s">
        <v>1143</v>
      </c>
      <c r="C41" s="145" t="s">
        <v>828</v>
      </c>
      <c r="D41" s="143" t="s">
        <v>1124</v>
      </c>
      <c r="E41" s="143" t="s">
        <v>50</v>
      </c>
      <c r="F41" s="143" t="s">
        <v>1863</v>
      </c>
      <c r="G41" s="143" t="s">
        <v>823</v>
      </c>
      <c r="L41" s="148"/>
    </row>
    <row r="42" spans="1:12" s="85" customFormat="1" ht="18.75" x14ac:dyDescent="0.4">
      <c r="A42" s="65">
        <v>39</v>
      </c>
      <c r="B42" s="143" t="s">
        <v>1143</v>
      </c>
      <c r="C42" s="145" t="s">
        <v>828</v>
      </c>
      <c r="D42" s="143" t="s">
        <v>1124</v>
      </c>
      <c r="E42" s="143" t="s">
        <v>50</v>
      </c>
      <c r="F42" s="143" t="s">
        <v>1864</v>
      </c>
      <c r="G42" s="143" t="s">
        <v>1886</v>
      </c>
      <c r="L42" s="148"/>
    </row>
    <row r="43" spans="1:12" s="85" customFormat="1" ht="18.75" x14ac:dyDescent="0.4">
      <c r="A43" s="65">
        <v>40</v>
      </c>
      <c r="B43" s="143" t="s">
        <v>1143</v>
      </c>
      <c r="C43" s="145" t="s">
        <v>828</v>
      </c>
      <c r="D43" s="143" t="s">
        <v>1124</v>
      </c>
      <c r="E43" s="143" t="s">
        <v>50</v>
      </c>
      <c r="F43" s="143" t="s">
        <v>1865</v>
      </c>
      <c r="G43" s="143" t="s">
        <v>1887</v>
      </c>
      <c r="L43" s="148"/>
    </row>
    <row r="44" spans="1:12" s="85" customFormat="1" ht="18.75" x14ac:dyDescent="0.4">
      <c r="A44" s="65">
        <v>41</v>
      </c>
      <c r="B44" s="143" t="s">
        <v>1143</v>
      </c>
      <c r="C44" s="145" t="s">
        <v>828</v>
      </c>
      <c r="D44" s="143" t="s">
        <v>1124</v>
      </c>
      <c r="E44" s="143" t="s">
        <v>50</v>
      </c>
      <c r="F44" s="143" t="s">
        <v>1866</v>
      </c>
      <c r="G44" s="143" t="s">
        <v>1888</v>
      </c>
      <c r="L44" s="148"/>
    </row>
    <row r="45" spans="1:12" s="85" customFormat="1" ht="18.75" x14ac:dyDescent="0.4">
      <c r="A45" s="65">
        <v>42</v>
      </c>
      <c r="B45" s="143" t="s">
        <v>1143</v>
      </c>
      <c r="C45" s="145" t="s">
        <v>828</v>
      </c>
      <c r="D45" s="143" t="s">
        <v>1124</v>
      </c>
      <c r="E45" s="143" t="s">
        <v>50</v>
      </c>
      <c r="F45" s="143" t="s">
        <v>1867</v>
      </c>
      <c r="G45" s="143" t="s">
        <v>1889</v>
      </c>
      <c r="L45" s="148"/>
    </row>
    <row r="46" spans="1:12" s="85" customFormat="1" ht="18.75" x14ac:dyDescent="0.4">
      <c r="A46" s="65">
        <v>43</v>
      </c>
      <c r="B46" s="143" t="s">
        <v>1143</v>
      </c>
      <c r="C46" s="145" t="s">
        <v>828</v>
      </c>
      <c r="D46" s="143" t="s">
        <v>1124</v>
      </c>
      <c r="E46" s="143" t="s">
        <v>50</v>
      </c>
      <c r="F46" s="143" t="s">
        <v>1868</v>
      </c>
      <c r="G46" s="143" t="s">
        <v>1890</v>
      </c>
      <c r="L46" s="148"/>
    </row>
    <row r="47" spans="1:12" s="85" customFormat="1" ht="18.75" x14ac:dyDescent="0.4">
      <c r="A47" s="65">
        <v>44</v>
      </c>
      <c r="B47" s="143" t="s">
        <v>1143</v>
      </c>
      <c r="C47" s="145" t="s">
        <v>828</v>
      </c>
      <c r="D47" s="143" t="s">
        <v>1124</v>
      </c>
      <c r="E47" s="143" t="s">
        <v>50</v>
      </c>
      <c r="F47" s="143" t="s">
        <v>1869</v>
      </c>
      <c r="G47" s="143" t="s">
        <v>1891</v>
      </c>
      <c r="L47" s="148"/>
    </row>
    <row r="48" spans="1:12" s="85" customFormat="1" ht="18.75" x14ac:dyDescent="0.4">
      <c r="A48" s="65">
        <v>45</v>
      </c>
      <c r="B48" s="143" t="s">
        <v>1143</v>
      </c>
      <c r="C48" s="145" t="s">
        <v>828</v>
      </c>
      <c r="D48" s="143" t="s">
        <v>1124</v>
      </c>
      <c r="E48" s="143" t="s">
        <v>50</v>
      </c>
      <c r="F48" s="143" t="s">
        <v>1870</v>
      </c>
      <c r="G48" s="143" t="s">
        <v>823</v>
      </c>
      <c r="L48" s="148"/>
    </row>
    <row r="49" spans="1:12" s="85" customFormat="1" ht="18.75" x14ac:dyDescent="0.4">
      <c r="A49" s="65">
        <v>46</v>
      </c>
      <c r="B49" s="143" t="s">
        <v>1143</v>
      </c>
      <c r="C49" s="145" t="s">
        <v>828</v>
      </c>
      <c r="D49" s="143" t="s">
        <v>1124</v>
      </c>
      <c r="E49" s="143" t="s">
        <v>50</v>
      </c>
      <c r="F49" s="143" t="s">
        <v>1871</v>
      </c>
      <c r="G49" s="143" t="s">
        <v>1892</v>
      </c>
      <c r="L49" s="148"/>
    </row>
    <row r="50" spans="1:12" s="85" customFormat="1" ht="18.75" x14ac:dyDescent="0.4">
      <c r="A50" s="65">
        <v>47</v>
      </c>
      <c r="B50" s="143" t="s">
        <v>1143</v>
      </c>
      <c r="C50" s="145" t="s">
        <v>828</v>
      </c>
      <c r="D50" s="143" t="s">
        <v>1124</v>
      </c>
      <c r="E50" s="143" t="s">
        <v>50</v>
      </c>
      <c r="F50" s="143" t="s">
        <v>1872</v>
      </c>
      <c r="G50" s="143" t="s">
        <v>1893</v>
      </c>
      <c r="L50" s="148"/>
    </row>
    <row r="51" spans="1:12" s="85" customFormat="1" ht="18.75" x14ac:dyDescent="0.4">
      <c r="A51" s="65">
        <v>48</v>
      </c>
      <c r="B51" s="143" t="s">
        <v>1143</v>
      </c>
      <c r="C51" s="145" t="s">
        <v>828</v>
      </c>
      <c r="D51" s="143" t="s">
        <v>1124</v>
      </c>
      <c r="E51" s="143" t="s">
        <v>50</v>
      </c>
      <c r="F51" s="143" t="s">
        <v>1873</v>
      </c>
      <c r="G51" s="143" t="s">
        <v>1889</v>
      </c>
      <c r="L51" s="148"/>
    </row>
    <row r="52" spans="1:12" s="85" customFormat="1" ht="18.75" x14ac:dyDescent="0.4">
      <c r="A52" s="65">
        <v>49</v>
      </c>
      <c r="B52" s="143" t="s">
        <v>1143</v>
      </c>
      <c r="C52" s="145" t="s">
        <v>828</v>
      </c>
      <c r="D52" s="143" t="s">
        <v>1124</v>
      </c>
      <c r="E52" s="143" t="s">
        <v>50</v>
      </c>
      <c r="F52" s="143" t="s">
        <v>1874</v>
      </c>
      <c r="G52" s="143" t="s">
        <v>1894</v>
      </c>
      <c r="L52" s="148"/>
    </row>
    <row r="53" spans="1:12" s="85" customFormat="1" ht="18.75" x14ac:dyDescent="0.4">
      <c r="A53" s="65">
        <v>50</v>
      </c>
      <c r="B53" s="143" t="s">
        <v>1143</v>
      </c>
      <c r="C53" s="145" t="s">
        <v>828</v>
      </c>
      <c r="D53" s="143" t="s">
        <v>1124</v>
      </c>
      <c r="E53" s="143" t="s">
        <v>50</v>
      </c>
      <c r="F53" s="143" t="s">
        <v>1875</v>
      </c>
      <c r="G53" s="143" t="s">
        <v>1895</v>
      </c>
      <c r="L53" s="148"/>
    </row>
    <row r="54" spans="1:12" s="85" customFormat="1" ht="18.75" x14ac:dyDescent="0.4">
      <c r="A54" s="65">
        <v>51</v>
      </c>
      <c r="B54" s="143" t="s">
        <v>1143</v>
      </c>
      <c r="C54" s="145" t="s">
        <v>828</v>
      </c>
      <c r="D54" s="143" t="s">
        <v>1124</v>
      </c>
      <c r="E54" s="143" t="s">
        <v>50</v>
      </c>
      <c r="F54" s="143" t="s">
        <v>1876</v>
      </c>
      <c r="G54" s="143" t="s">
        <v>1896</v>
      </c>
      <c r="L54" s="148"/>
    </row>
    <row r="55" spans="1:12" s="85" customFormat="1" ht="18.75" x14ac:dyDescent="0.4">
      <c r="A55" s="65">
        <v>52</v>
      </c>
      <c r="B55" s="143" t="s">
        <v>1143</v>
      </c>
      <c r="C55" s="145" t="s">
        <v>828</v>
      </c>
      <c r="D55" s="143" t="s">
        <v>1124</v>
      </c>
      <c r="E55" s="143" t="s">
        <v>50</v>
      </c>
      <c r="F55" s="143" t="s">
        <v>1877</v>
      </c>
      <c r="G55" s="143" t="s">
        <v>1897</v>
      </c>
      <c r="L55" s="148"/>
    </row>
    <row r="56" spans="1:12" s="85" customFormat="1" ht="18.75" x14ac:dyDescent="0.4">
      <c r="A56" s="65">
        <v>53</v>
      </c>
      <c r="B56" s="143" t="s">
        <v>1143</v>
      </c>
      <c r="C56" s="145" t="s">
        <v>828</v>
      </c>
      <c r="D56" s="143" t="s">
        <v>1124</v>
      </c>
      <c r="E56" s="143" t="s">
        <v>50</v>
      </c>
      <c r="F56" s="143" t="s">
        <v>1898</v>
      </c>
      <c r="G56" s="143" t="s">
        <v>1504</v>
      </c>
      <c r="L56" s="148"/>
    </row>
    <row r="57" spans="1:12" s="85" customFormat="1" ht="18.75" x14ac:dyDescent="0.4">
      <c r="A57" s="65">
        <v>54</v>
      </c>
      <c r="B57" s="143" t="s">
        <v>1143</v>
      </c>
      <c r="C57" s="145" t="s">
        <v>828</v>
      </c>
      <c r="D57" s="143" t="s">
        <v>1124</v>
      </c>
      <c r="E57" s="143" t="s">
        <v>50</v>
      </c>
      <c r="F57" s="143" t="s">
        <v>1899</v>
      </c>
      <c r="G57" s="143" t="s">
        <v>1499</v>
      </c>
      <c r="L57" s="148"/>
    </row>
    <row r="58" spans="1:12" s="85" customFormat="1" ht="18.75" x14ac:dyDescent="0.4">
      <c r="A58" s="65">
        <v>55</v>
      </c>
      <c r="B58" s="143" t="s">
        <v>1143</v>
      </c>
      <c r="C58" s="145" t="s">
        <v>828</v>
      </c>
      <c r="D58" s="143" t="s">
        <v>1124</v>
      </c>
      <c r="E58" s="143" t="s">
        <v>50</v>
      </c>
      <c r="F58" s="143" t="s">
        <v>1900</v>
      </c>
      <c r="G58" s="143" t="s">
        <v>1530</v>
      </c>
      <c r="L58" s="148"/>
    </row>
    <row r="59" spans="1:12" s="85" customFormat="1" ht="18.75" x14ac:dyDescent="0.4">
      <c r="A59" s="65">
        <v>56</v>
      </c>
      <c r="B59" s="143" t="s">
        <v>1143</v>
      </c>
      <c r="C59" s="145" t="s">
        <v>828</v>
      </c>
      <c r="D59" s="143" t="s">
        <v>1124</v>
      </c>
      <c r="E59" s="143" t="s">
        <v>50</v>
      </c>
      <c r="F59" s="143" t="s">
        <v>1901</v>
      </c>
      <c r="G59" s="143" t="s">
        <v>1918</v>
      </c>
      <c r="L59" s="148"/>
    </row>
    <row r="60" spans="1:12" s="85" customFormat="1" ht="18.75" x14ac:dyDescent="0.4">
      <c r="A60" s="65">
        <v>57</v>
      </c>
      <c r="B60" s="143" t="s">
        <v>1143</v>
      </c>
      <c r="C60" s="145" t="s">
        <v>828</v>
      </c>
      <c r="D60" s="143" t="s">
        <v>1124</v>
      </c>
      <c r="E60" s="143" t="s">
        <v>50</v>
      </c>
      <c r="F60" s="143" t="s">
        <v>1902</v>
      </c>
      <c r="G60" s="143" t="s">
        <v>1530</v>
      </c>
      <c r="L60" s="148"/>
    </row>
    <row r="61" spans="1:12" s="85" customFormat="1" ht="18.75" x14ac:dyDescent="0.4">
      <c r="A61" s="65">
        <v>58</v>
      </c>
      <c r="B61" s="143" t="s">
        <v>1143</v>
      </c>
      <c r="C61" s="145" t="s">
        <v>828</v>
      </c>
      <c r="D61" s="143" t="s">
        <v>1124</v>
      </c>
      <c r="E61" s="143" t="s">
        <v>50</v>
      </c>
      <c r="F61" s="143" t="s">
        <v>1903</v>
      </c>
      <c r="G61" s="143" t="s">
        <v>818</v>
      </c>
      <c r="L61" s="148"/>
    </row>
    <row r="62" spans="1:12" s="85" customFormat="1" ht="18.75" x14ac:dyDescent="0.4">
      <c r="A62" s="65">
        <v>59</v>
      </c>
      <c r="B62" s="143" t="s">
        <v>1143</v>
      </c>
      <c r="C62" s="145" t="s">
        <v>828</v>
      </c>
      <c r="D62" s="143" t="s">
        <v>1124</v>
      </c>
      <c r="E62" s="143" t="s">
        <v>50</v>
      </c>
      <c r="F62" s="143" t="s">
        <v>1904</v>
      </c>
      <c r="G62" s="143" t="s">
        <v>1499</v>
      </c>
      <c r="L62" s="148"/>
    </row>
    <row r="63" spans="1:12" s="85" customFormat="1" ht="18.75" x14ac:dyDescent="0.4">
      <c r="A63" s="65">
        <v>60</v>
      </c>
      <c r="B63" s="143" t="s">
        <v>1143</v>
      </c>
      <c r="C63" s="145" t="s">
        <v>828</v>
      </c>
      <c r="D63" s="143" t="s">
        <v>1124</v>
      </c>
      <c r="E63" s="143" t="s">
        <v>50</v>
      </c>
      <c r="F63" s="143" t="s">
        <v>1905</v>
      </c>
      <c r="G63" s="143" t="s">
        <v>1919</v>
      </c>
      <c r="L63" s="148"/>
    </row>
    <row r="64" spans="1:12" s="85" customFormat="1" ht="18.75" x14ac:dyDescent="0.4">
      <c r="A64" s="65">
        <v>61</v>
      </c>
      <c r="B64" s="143" t="s">
        <v>1143</v>
      </c>
      <c r="C64" s="145" t="s">
        <v>828</v>
      </c>
      <c r="D64" s="143" t="s">
        <v>1124</v>
      </c>
      <c r="E64" s="143" t="s">
        <v>50</v>
      </c>
      <c r="F64" s="143" t="s">
        <v>1906</v>
      </c>
      <c r="G64" s="143" t="s">
        <v>1920</v>
      </c>
      <c r="L64" s="148"/>
    </row>
    <row r="65" spans="1:12" ht="18.75" x14ac:dyDescent="0.4">
      <c r="A65" s="65">
        <v>62</v>
      </c>
      <c r="B65" s="143" t="s">
        <v>1143</v>
      </c>
      <c r="C65" s="145" t="s">
        <v>828</v>
      </c>
      <c r="D65" s="143" t="s">
        <v>1124</v>
      </c>
      <c r="E65" s="143" t="s">
        <v>50</v>
      </c>
      <c r="F65" s="143" t="s">
        <v>1907</v>
      </c>
      <c r="G65" s="143" t="s">
        <v>1921</v>
      </c>
      <c r="H65" s="85"/>
      <c r="I65" s="85"/>
      <c r="J65" s="85"/>
      <c r="K65" s="85"/>
      <c r="L65" s="148"/>
    </row>
    <row r="66" spans="1:12" ht="18.75" x14ac:dyDescent="0.4">
      <c r="A66" s="65">
        <v>63</v>
      </c>
      <c r="B66" s="143" t="s">
        <v>1143</v>
      </c>
      <c r="C66" s="145" t="s">
        <v>828</v>
      </c>
      <c r="D66" s="143" t="s">
        <v>1124</v>
      </c>
      <c r="E66" s="143" t="s">
        <v>50</v>
      </c>
      <c r="F66" s="143" t="s">
        <v>1908</v>
      </c>
      <c r="G66" s="143" t="s">
        <v>1922</v>
      </c>
      <c r="H66" s="85"/>
      <c r="I66" s="85"/>
      <c r="J66" s="85"/>
      <c r="K66" s="85"/>
      <c r="L66" s="148"/>
    </row>
    <row r="67" spans="1:12" ht="18.75" x14ac:dyDescent="0.4">
      <c r="A67" s="65">
        <v>64</v>
      </c>
      <c r="B67" s="143" t="s">
        <v>1143</v>
      </c>
      <c r="C67" s="145" t="s">
        <v>828</v>
      </c>
      <c r="D67" s="143" t="s">
        <v>1124</v>
      </c>
      <c r="E67" s="143" t="s">
        <v>50</v>
      </c>
      <c r="F67" s="143" t="s">
        <v>1909</v>
      </c>
      <c r="G67" s="143" t="s">
        <v>1923</v>
      </c>
      <c r="H67" s="85"/>
      <c r="I67" s="85"/>
      <c r="J67" s="85"/>
      <c r="K67" s="85"/>
      <c r="L67" s="148"/>
    </row>
    <row r="68" spans="1:12" ht="18.75" x14ac:dyDescent="0.4">
      <c r="A68" s="65">
        <v>65</v>
      </c>
      <c r="B68" s="143" t="s">
        <v>1143</v>
      </c>
      <c r="C68" s="145" t="s">
        <v>828</v>
      </c>
      <c r="D68" s="143" t="s">
        <v>1124</v>
      </c>
      <c r="E68" s="143" t="s">
        <v>50</v>
      </c>
      <c r="F68" s="143" t="s">
        <v>1910</v>
      </c>
      <c r="G68" s="143" t="s">
        <v>1924</v>
      </c>
      <c r="H68" s="85"/>
      <c r="I68" s="85"/>
      <c r="J68" s="85"/>
      <c r="K68" s="85"/>
      <c r="L68" s="148"/>
    </row>
    <row r="69" spans="1:12" ht="18.75" x14ac:dyDescent="0.4">
      <c r="A69" s="65">
        <v>66</v>
      </c>
      <c r="B69" s="143" t="s">
        <v>1143</v>
      </c>
      <c r="C69" s="145" t="s">
        <v>828</v>
      </c>
      <c r="D69" s="143" t="s">
        <v>1124</v>
      </c>
      <c r="E69" s="143" t="s">
        <v>50</v>
      </c>
      <c r="F69" s="143" t="s">
        <v>1911</v>
      </c>
      <c r="G69" s="143" t="s">
        <v>1925</v>
      </c>
      <c r="H69" s="85"/>
      <c r="I69" s="85"/>
      <c r="J69" s="85"/>
      <c r="K69" s="85"/>
      <c r="L69" s="148"/>
    </row>
    <row r="70" spans="1:12" ht="18.75" x14ac:dyDescent="0.4">
      <c r="A70" s="65">
        <v>67</v>
      </c>
      <c r="B70" s="143" t="s">
        <v>1143</v>
      </c>
      <c r="C70" s="145" t="s">
        <v>828</v>
      </c>
      <c r="D70" s="143" t="s">
        <v>1124</v>
      </c>
      <c r="E70" s="143" t="s">
        <v>50</v>
      </c>
      <c r="F70" s="143" t="s">
        <v>1912</v>
      </c>
      <c r="G70" s="143" t="s">
        <v>1926</v>
      </c>
      <c r="H70" s="85"/>
      <c r="I70" s="85"/>
      <c r="J70" s="85"/>
      <c r="K70" s="85"/>
      <c r="L70" s="148"/>
    </row>
    <row r="71" spans="1:12" ht="18.75" x14ac:dyDescent="0.4">
      <c r="A71" s="65">
        <v>68</v>
      </c>
      <c r="B71" s="143" t="s">
        <v>1143</v>
      </c>
      <c r="C71" s="145" t="s">
        <v>828</v>
      </c>
      <c r="D71" s="143" t="s">
        <v>1124</v>
      </c>
      <c r="E71" s="143" t="s">
        <v>50</v>
      </c>
      <c r="F71" s="143" t="s">
        <v>1913</v>
      </c>
      <c r="G71" s="143" t="s">
        <v>826</v>
      </c>
      <c r="H71" s="85"/>
      <c r="I71" s="85"/>
      <c r="J71" s="85"/>
      <c r="K71" s="85"/>
      <c r="L71" s="148"/>
    </row>
    <row r="72" spans="1:12" ht="18.75" x14ac:dyDescent="0.4">
      <c r="A72" s="65">
        <v>69</v>
      </c>
      <c r="B72" s="143" t="s">
        <v>1143</v>
      </c>
      <c r="C72" s="145" t="s">
        <v>828</v>
      </c>
      <c r="D72" s="143" t="s">
        <v>1124</v>
      </c>
      <c r="E72" s="143" t="s">
        <v>50</v>
      </c>
      <c r="F72" s="143" t="s">
        <v>1914</v>
      </c>
      <c r="G72" s="143" t="s">
        <v>1927</v>
      </c>
      <c r="H72" s="85"/>
      <c r="I72" s="85"/>
      <c r="J72" s="85"/>
      <c r="K72" s="85"/>
      <c r="L72" s="148"/>
    </row>
    <row r="73" spans="1:12" ht="18.75" x14ac:dyDescent="0.4">
      <c r="A73" s="65">
        <v>70</v>
      </c>
      <c r="B73" s="143" t="s">
        <v>1143</v>
      </c>
      <c r="C73" s="145" t="s">
        <v>828</v>
      </c>
      <c r="D73" s="143" t="s">
        <v>1124</v>
      </c>
      <c r="E73" s="143" t="s">
        <v>50</v>
      </c>
      <c r="F73" s="143" t="s">
        <v>1915</v>
      </c>
      <c r="G73" s="143" t="s">
        <v>820</v>
      </c>
      <c r="H73" s="85"/>
      <c r="I73" s="85"/>
      <c r="J73" s="85"/>
      <c r="K73" s="85"/>
      <c r="L73" s="148"/>
    </row>
    <row r="74" spans="1:12" ht="18.75" x14ac:dyDescent="0.4">
      <c r="A74" s="65">
        <v>71</v>
      </c>
      <c r="B74" s="143" t="s">
        <v>1143</v>
      </c>
      <c r="C74" s="145" t="s">
        <v>828</v>
      </c>
      <c r="D74" s="143" t="s">
        <v>1124</v>
      </c>
      <c r="E74" s="143" t="s">
        <v>50</v>
      </c>
      <c r="F74" s="143" t="s">
        <v>1916</v>
      </c>
      <c r="G74" s="143" t="s">
        <v>819</v>
      </c>
      <c r="H74" s="85"/>
      <c r="I74" s="85"/>
      <c r="J74" s="85"/>
      <c r="K74" s="85"/>
      <c r="L74" s="148"/>
    </row>
    <row r="75" spans="1:12" ht="18.75" x14ac:dyDescent="0.4">
      <c r="A75" s="65">
        <v>72</v>
      </c>
      <c r="B75" s="143" t="s">
        <v>1143</v>
      </c>
      <c r="C75" s="145" t="s">
        <v>828</v>
      </c>
      <c r="D75" s="143" t="s">
        <v>1124</v>
      </c>
      <c r="E75" s="143" t="s">
        <v>50</v>
      </c>
      <c r="F75" s="143" t="s">
        <v>1917</v>
      </c>
      <c r="G75" s="143" t="s">
        <v>1928</v>
      </c>
      <c r="H75" s="85"/>
      <c r="I75" s="85"/>
      <c r="J75" s="85"/>
      <c r="K75" s="85"/>
      <c r="L75" s="148"/>
    </row>
    <row r="76" spans="1:12" ht="18.75" x14ac:dyDescent="0.4">
      <c r="A76" s="65">
        <v>73</v>
      </c>
      <c r="B76" s="143"/>
      <c r="C76" s="145"/>
      <c r="D76" s="145"/>
      <c r="E76" s="143"/>
      <c r="F76" s="143"/>
      <c r="G76" s="143"/>
      <c r="H76" s="85"/>
      <c r="I76" s="85"/>
      <c r="J76" s="85"/>
      <c r="K76" s="85"/>
      <c r="L76" s="148"/>
    </row>
    <row r="77" spans="1:12" ht="18.75" x14ac:dyDescent="0.4">
      <c r="A77" s="65">
        <v>74</v>
      </c>
      <c r="B77" s="143"/>
      <c r="C77" s="145"/>
      <c r="D77" s="145"/>
      <c r="E77" s="143"/>
      <c r="F77" s="143"/>
      <c r="G77" s="143"/>
      <c r="H77" s="85"/>
      <c r="I77" s="85"/>
      <c r="J77" s="85"/>
      <c r="K77" s="85"/>
      <c r="L77" s="148"/>
    </row>
    <row r="78" spans="1:12" ht="18.75" x14ac:dyDescent="0.4">
      <c r="A78" s="65">
        <v>75</v>
      </c>
      <c r="B78" s="143"/>
      <c r="C78" s="145"/>
      <c r="D78" s="145"/>
      <c r="E78" s="143"/>
      <c r="F78" s="143"/>
      <c r="G78" s="143"/>
      <c r="H78" s="85"/>
      <c r="I78" s="85"/>
      <c r="J78" s="85"/>
      <c r="K78" s="85"/>
      <c r="L78" s="148"/>
    </row>
    <row r="79" spans="1:12" ht="18.75" x14ac:dyDescent="0.4">
      <c r="A79" s="65">
        <v>76</v>
      </c>
      <c r="B79" s="143"/>
      <c r="C79" s="145"/>
      <c r="D79" s="145"/>
      <c r="E79" s="143"/>
      <c r="F79" s="143"/>
      <c r="G79" s="143"/>
      <c r="H79" s="85"/>
      <c r="I79" s="85"/>
      <c r="J79" s="85"/>
      <c r="K79" s="85"/>
      <c r="L79" s="148"/>
    </row>
    <row r="80" spans="1:12" ht="18.75" x14ac:dyDescent="0.4">
      <c r="A80" s="65">
        <v>77</v>
      </c>
      <c r="B80" s="143"/>
      <c r="C80" s="145"/>
      <c r="D80" s="145"/>
      <c r="E80" s="143"/>
      <c r="F80" s="143"/>
      <c r="G80" s="143"/>
      <c r="H80" s="85"/>
      <c r="I80" s="85"/>
      <c r="J80" s="85"/>
      <c r="K80" s="85"/>
      <c r="L80" s="148"/>
    </row>
    <row r="81" spans="1:12" ht="18.75" x14ac:dyDescent="0.4">
      <c r="A81" s="65">
        <v>78</v>
      </c>
      <c r="B81" s="143"/>
      <c r="C81" s="145"/>
      <c r="D81" s="145"/>
      <c r="E81" s="143"/>
      <c r="F81" s="143"/>
      <c r="G81" s="143"/>
      <c r="H81" s="85"/>
      <c r="I81" s="85"/>
      <c r="J81" s="85"/>
      <c r="K81" s="85"/>
      <c r="L81" s="148"/>
    </row>
    <row r="82" spans="1:12" ht="18.75" x14ac:dyDescent="0.4">
      <c r="A82" s="65">
        <v>79</v>
      </c>
      <c r="B82" s="143"/>
      <c r="C82" s="145"/>
      <c r="D82" s="145"/>
      <c r="E82" s="143"/>
      <c r="F82" s="143"/>
      <c r="G82" s="143"/>
      <c r="H82" s="85"/>
      <c r="I82" s="85"/>
      <c r="J82" s="85"/>
      <c r="K82" s="85"/>
      <c r="L82" s="148"/>
    </row>
    <row r="83" spans="1:12" ht="18.75" x14ac:dyDescent="0.4">
      <c r="A83" s="65">
        <v>80</v>
      </c>
      <c r="B83" s="143"/>
      <c r="C83" s="145"/>
      <c r="D83" s="145"/>
      <c r="E83" s="143"/>
      <c r="F83" s="143"/>
      <c r="G83" s="143"/>
      <c r="H83" s="85"/>
      <c r="I83" s="85"/>
      <c r="J83" s="85"/>
      <c r="K83" s="85"/>
      <c r="L83" s="148"/>
    </row>
    <row r="84" spans="1:12" ht="18.75" x14ac:dyDescent="0.4">
      <c r="A84" s="65">
        <v>81</v>
      </c>
      <c r="B84" s="143"/>
      <c r="C84" s="145"/>
      <c r="D84" s="145"/>
      <c r="E84" s="143"/>
      <c r="F84" s="143"/>
      <c r="G84" s="143"/>
      <c r="H84" s="85"/>
      <c r="I84" s="85"/>
      <c r="J84" s="85"/>
      <c r="K84" s="85"/>
      <c r="L84" s="148"/>
    </row>
    <row r="85" spans="1:12" ht="18.75" x14ac:dyDescent="0.4">
      <c r="A85" s="65">
        <v>82</v>
      </c>
      <c r="B85" s="143"/>
      <c r="C85" s="145"/>
      <c r="D85" s="145"/>
      <c r="E85" s="143"/>
      <c r="F85" s="143"/>
      <c r="G85" s="143"/>
      <c r="H85" s="85"/>
      <c r="I85" s="85"/>
      <c r="J85" s="85"/>
      <c r="K85" s="85"/>
      <c r="L85" s="148"/>
    </row>
    <row r="86" spans="1:12" ht="18.75" x14ac:dyDescent="0.4">
      <c r="A86" s="65">
        <v>83</v>
      </c>
      <c r="B86" s="143"/>
      <c r="C86" s="145"/>
      <c r="D86" s="145"/>
      <c r="E86" s="143"/>
      <c r="F86" s="143"/>
      <c r="G86" s="143"/>
      <c r="H86" s="85"/>
      <c r="I86" s="85"/>
      <c r="J86" s="85"/>
      <c r="K86" s="85"/>
      <c r="L86" s="148"/>
    </row>
    <row r="87" spans="1:12" ht="18.75" x14ac:dyDescent="0.4">
      <c r="A87" s="65">
        <v>84</v>
      </c>
      <c r="B87" s="143"/>
      <c r="C87" s="145"/>
      <c r="D87" s="145"/>
      <c r="E87" s="143"/>
      <c r="F87" s="143"/>
      <c r="G87" s="143"/>
      <c r="H87" s="85"/>
      <c r="I87" s="85"/>
      <c r="J87" s="85"/>
      <c r="K87" s="85"/>
      <c r="L87" s="148"/>
    </row>
    <row r="88" spans="1:12" ht="18.75" x14ac:dyDescent="0.4">
      <c r="A88" s="65">
        <v>85</v>
      </c>
      <c r="B88" s="143"/>
      <c r="C88" s="145"/>
      <c r="D88" s="145"/>
      <c r="E88" s="143"/>
      <c r="F88" s="143"/>
      <c r="G88" s="143"/>
      <c r="H88" s="85"/>
      <c r="I88" s="85"/>
      <c r="J88" s="85"/>
      <c r="K88" s="85"/>
      <c r="L88" s="148"/>
    </row>
    <row r="89" spans="1:12" ht="18.75" x14ac:dyDescent="0.4">
      <c r="A89" s="65">
        <v>86</v>
      </c>
      <c r="B89" s="143"/>
      <c r="C89" s="145"/>
      <c r="D89" s="145"/>
      <c r="E89" s="143"/>
      <c r="F89" s="143"/>
      <c r="G89" s="143"/>
      <c r="H89" s="85"/>
      <c r="I89" s="85"/>
      <c r="J89" s="85"/>
      <c r="K89" s="85"/>
      <c r="L89" s="148"/>
    </row>
    <row r="90" spans="1:12" ht="18.75" x14ac:dyDescent="0.4">
      <c r="A90" s="65">
        <v>87</v>
      </c>
      <c r="B90" s="143"/>
      <c r="C90" s="145"/>
      <c r="D90" s="145"/>
      <c r="E90" s="143"/>
      <c r="F90" s="143"/>
      <c r="G90" s="143"/>
      <c r="H90" s="85"/>
      <c r="I90" s="85"/>
      <c r="J90" s="85"/>
      <c r="K90" s="85"/>
      <c r="L90" s="148"/>
    </row>
    <row r="91" spans="1:12" ht="18.75" x14ac:dyDescent="0.4">
      <c r="A91" s="65">
        <v>88</v>
      </c>
      <c r="B91" s="143"/>
      <c r="C91" s="145"/>
      <c r="D91" s="145"/>
      <c r="E91" s="143"/>
      <c r="F91" s="143"/>
      <c r="G91" s="143"/>
      <c r="H91" s="85"/>
      <c r="I91" s="85"/>
      <c r="J91" s="85"/>
      <c r="K91" s="85"/>
      <c r="L91" s="148"/>
    </row>
    <row r="92" spans="1:12" ht="18.75" x14ac:dyDescent="0.4">
      <c r="A92" s="65">
        <v>89</v>
      </c>
      <c r="B92" s="143"/>
      <c r="C92" s="145"/>
      <c r="D92" s="145"/>
      <c r="E92" s="143"/>
      <c r="F92" s="143"/>
      <c r="G92" s="143"/>
      <c r="H92" s="85"/>
      <c r="I92" s="85"/>
      <c r="J92" s="85"/>
      <c r="K92" s="85"/>
      <c r="L92" s="148"/>
    </row>
    <row r="93" spans="1:12" ht="18.75" x14ac:dyDescent="0.4">
      <c r="A93" s="65">
        <v>90</v>
      </c>
      <c r="B93" s="143"/>
      <c r="C93" s="145"/>
      <c r="D93" s="145"/>
      <c r="E93" s="143"/>
      <c r="F93" s="143"/>
      <c r="G93" s="143"/>
      <c r="H93" s="85"/>
      <c r="I93" s="85"/>
      <c r="J93" s="85"/>
      <c r="K93" s="85"/>
      <c r="L93" s="148"/>
    </row>
    <row r="94" spans="1:12" ht="18.75" x14ac:dyDescent="0.4">
      <c r="A94" s="65">
        <v>91</v>
      </c>
      <c r="B94" s="143"/>
      <c r="C94" s="145"/>
      <c r="D94" s="145"/>
      <c r="E94" s="143"/>
      <c r="F94" s="143"/>
      <c r="G94" s="143"/>
      <c r="H94" s="85"/>
      <c r="I94" s="85"/>
      <c r="J94" s="85"/>
      <c r="K94" s="85"/>
      <c r="L94" s="148"/>
    </row>
    <row r="95" spans="1:12" ht="18.75" x14ac:dyDescent="0.4">
      <c r="A95" s="65">
        <v>92</v>
      </c>
      <c r="B95" s="143"/>
      <c r="C95" s="145"/>
      <c r="D95" s="145"/>
      <c r="E95" s="143"/>
      <c r="F95" s="143"/>
      <c r="G95" s="143"/>
      <c r="H95" s="85"/>
      <c r="I95" s="85"/>
      <c r="J95" s="85"/>
      <c r="K95" s="85"/>
      <c r="L95" s="148"/>
    </row>
    <row r="96" spans="1:12" ht="18.75" x14ac:dyDescent="0.4">
      <c r="A96" s="65">
        <v>93</v>
      </c>
      <c r="B96" s="143"/>
      <c r="C96" s="145"/>
      <c r="D96" s="145"/>
      <c r="E96" s="143"/>
      <c r="F96" s="143"/>
      <c r="G96" s="143"/>
      <c r="H96" s="85"/>
      <c r="I96" s="85"/>
      <c r="J96" s="85"/>
      <c r="K96" s="85"/>
      <c r="L96" s="148"/>
    </row>
    <row r="97" spans="1:12" ht="18.75" x14ac:dyDescent="0.4">
      <c r="A97" s="65">
        <v>94</v>
      </c>
      <c r="B97" s="143"/>
      <c r="C97" s="145"/>
      <c r="D97" s="145"/>
      <c r="E97" s="143"/>
      <c r="F97" s="143"/>
      <c r="G97" s="143"/>
      <c r="H97" s="85"/>
      <c r="I97" s="85"/>
      <c r="J97" s="85"/>
      <c r="K97" s="85"/>
      <c r="L97" s="148"/>
    </row>
    <row r="98" spans="1:12" ht="18.75" x14ac:dyDescent="0.4">
      <c r="A98" s="65">
        <v>95</v>
      </c>
      <c r="B98" s="143"/>
      <c r="C98" s="145"/>
      <c r="D98" s="145"/>
      <c r="E98" s="143"/>
      <c r="F98" s="143"/>
      <c r="G98" s="143"/>
      <c r="H98" s="85"/>
      <c r="I98" s="85"/>
      <c r="J98" s="85"/>
      <c r="K98" s="85"/>
      <c r="L98" s="148"/>
    </row>
    <row r="99" spans="1:12" ht="18.75" x14ac:dyDescent="0.4">
      <c r="A99" s="65">
        <v>96</v>
      </c>
      <c r="B99" s="143"/>
      <c r="C99" s="145"/>
      <c r="D99" s="145"/>
      <c r="E99" s="143"/>
      <c r="F99" s="143"/>
      <c r="G99" s="143"/>
      <c r="H99" s="85"/>
      <c r="I99" s="85"/>
      <c r="J99" s="85"/>
      <c r="K99" s="85"/>
      <c r="L99" s="148"/>
    </row>
    <row r="100" spans="1:12" ht="18.75" x14ac:dyDescent="0.4">
      <c r="A100" s="65">
        <v>97</v>
      </c>
      <c r="B100" s="143"/>
      <c r="C100" s="145"/>
      <c r="D100" s="145"/>
      <c r="E100" s="143"/>
      <c r="F100" s="143"/>
      <c r="G100" s="143"/>
      <c r="H100" s="85"/>
      <c r="I100" s="85"/>
      <c r="J100" s="85"/>
      <c r="K100" s="85"/>
      <c r="L100" s="148"/>
    </row>
    <row r="101" spans="1:12" ht="18.75" x14ac:dyDescent="0.4">
      <c r="A101" s="65">
        <v>98</v>
      </c>
      <c r="B101" s="143"/>
      <c r="C101" s="145"/>
      <c r="D101" s="145"/>
      <c r="E101" s="143"/>
      <c r="F101" s="143"/>
      <c r="G101" s="143"/>
      <c r="H101" s="85"/>
      <c r="I101" s="85"/>
      <c r="J101" s="85"/>
      <c r="K101" s="85"/>
      <c r="L101" s="148"/>
    </row>
    <row r="102" spans="1:12" ht="18.75" x14ac:dyDescent="0.4">
      <c r="A102" s="65">
        <v>99</v>
      </c>
      <c r="B102" s="143"/>
      <c r="C102" s="145"/>
      <c r="D102" s="145"/>
      <c r="E102" s="143"/>
      <c r="F102" s="143"/>
      <c r="G102" s="143"/>
      <c r="H102" s="85"/>
      <c r="I102" s="85"/>
      <c r="J102" s="85"/>
      <c r="K102" s="85"/>
      <c r="L102" s="148"/>
    </row>
    <row r="103" spans="1:12" ht="18.75" x14ac:dyDescent="0.4">
      <c r="A103" s="65">
        <v>100</v>
      </c>
      <c r="B103" s="143"/>
      <c r="C103" s="145"/>
      <c r="D103" s="145"/>
      <c r="E103" s="143"/>
      <c r="F103" s="143"/>
      <c r="G103" s="143"/>
      <c r="H103" s="85"/>
      <c r="I103" s="85"/>
      <c r="J103" s="85"/>
      <c r="K103" s="85"/>
      <c r="L103" s="148"/>
    </row>
    <row r="104" spans="1:12" ht="18.75" x14ac:dyDescent="0.4">
      <c r="A104" s="65">
        <v>101</v>
      </c>
      <c r="B104" s="143"/>
      <c r="C104" s="145"/>
      <c r="D104" s="145"/>
      <c r="E104" s="143"/>
      <c r="F104" s="143"/>
      <c r="G104" s="143"/>
      <c r="H104" s="85"/>
      <c r="I104" s="85"/>
      <c r="J104" s="85"/>
      <c r="K104" s="85"/>
      <c r="L104" s="148"/>
    </row>
    <row r="105" spans="1:12" ht="18.75" x14ac:dyDescent="0.4">
      <c r="A105" s="65">
        <v>102</v>
      </c>
      <c r="B105" s="143"/>
      <c r="C105" s="145"/>
      <c r="D105" s="145"/>
      <c r="E105" s="143"/>
      <c r="F105" s="143"/>
      <c r="G105" s="143"/>
      <c r="H105" s="85"/>
      <c r="I105" s="85"/>
      <c r="J105" s="85"/>
      <c r="K105" s="85"/>
      <c r="L105" s="148"/>
    </row>
    <row r="106" spans="1:12" ht="18.75" x14ac:dyDescent="0.4">
      <c r="A106" s="65">
        <v>103</v>
      </c>
      <c r="B106" s="143"/>
      <c r="C106" s="145"/>
      <c r="D106" s="145"/>
      <c r="E106" s="143"/>
      <c r="F106" s="143"/>
      <c r="G106" s="143"/>
      <c r="H106" s="85"/>
      <c r="I106" s="85"/>
      <c r="J106" s="85"/>
      <c r="K106" s="85"/>
      <c r="L106" s="148"/>
    </row>
    <row r="107" spans="1:12" ht="18.75" x14ac:dyDescent="0.4">
      <c r="A107" s="65">
        <v>104</v>
      </c>
      <c r="B107" s="143"/>
      <c r="C107" s="145"/>
      <c r="D107" s="145"/>
      <c r="E107" s="143"/>
      <c r="F107" s="143"/>
      <c r="G107" s="143"/>
      <c r="H107" s="85"/>
      <c r="I107" s="85"/>
      <c r="J107" s="85"/>
      <c r="K107" s="85"/>
      <c r="L107" s="148"/>
    </row>
    <row r="108" spans="1:12" ht="18.75" x14ac:dyDescent="0.4">
      <c r="A108" s="65">
        <v>105</v>
      </c>
      <c r="B108" s="143"/>
      <c r="C108" s="145"/>
      <c r="D108" s="145"/>
      <c r="E108" s="143"/>
      <c r="F108" s="143"/>
      <c r="G108" s="143"/>
      <c r="H108" s="85"/>
      <c r="I108" s="85"/>
      <c r="J108" s="85"/>
      <c r="K108" s="85"/>
      <c r="L108" s="148"/>
    </row>
    <row r="109" spans="1:12" ht="18.75" x14ac:dyDescent="0.4">
      <c r="A109" s="65">
        <v>106</v>
      </c>
      <c r="B109" s="143"/>
      <c r="C109" s="145"/>
      <c r="D109" s="145"/>
      <c r="E109" s="143"/>
      <c r="F109" s="143"/>
      <c r="G109" s="143"/>
      <c r="H109" s="85"/>
      <c r="I109" s="85"/>
      <c r="J109" s="85"/>
      <c r="K109" s="85"/>
      <c r="L109" s="148"/>
    </row>
    <row r="110" spans="1:12" ht="18.75" x14ac:dyDescent="0.4">
      <c r="A110" s="65">
        <v>107</v>
      </c>
      <c r="B110" s="143"/>
      <c r="C110" s="145"/>
      <c r="D110" s="145"/>
      <c r="E110" s="143"/>
      <c r="F110" s="143"/>
      <c r="G110" s="143"/>
      <c r="H110" s="85"/>
      <c r="I110" s="85"/>
      <c r="J110" s="85"/>
      <c r="K110" s="85"/>
      <c r="L110" s="148"/>
    </row>
    <row r="111" spans="1:12" ht="18.75" x14ac:dyDescent="0.4">
      <c r="A111" s="65">
        <v>108</v>
      </c>
      <c r="B111" s="143"/>
      <c r="C111" s="145"/>
      <c r="D111" s="145"/>
      <c r="E111" s="143"/>
      <c r="F111" s="143"/>
      <c r="G111" s="143"/>
      <c r="H111" s="85"/>
      <c r="I111" s="85"/>
      <c r="J111" s="85"/>
      <c r="K111" s="85"/>
      <c r="L111" s="148"/>
    </row>
    <row r="112" spans="1:12" ht="18.75" x14ac:dyDescent="0.4">
      <c r="A112" s="65">
        <v>109</v>
      </c>
      <c r="B112" s="143"/>
      <c r="C112" s="145"/>
      <c r="D112" s="145"/>
      <c r="E112" s="143"/>
      <c r="F112" s="143"/>
      <c r="G112" s="143"/>
      <c r="H112" s="85"/>
      <c r="I112" s="85"/>
      <c r="J112" s="85"/>
      <c r="K112" s="85"/>
      <c r="L112" s="148"/>
    </row>
    <row r="113" spans="1:12" ht="18.75" x14ac:dyDescent="0.4">
      <c r="A113" s="65">
        <v>110</v>
      </c>
      <c r="B113" s="143"/>
      <c r="C113" s="145"/>
      <c r="D113" s="145"/>
      <c r="E113" s="143"/>
      <c r="F113" s="143"/>
      <c r="G113" s="143"/>
      <c r="H113" s="85"/>
      <c r="I113" s="85"/>
      <c r="J113" s="85"/>
      <c r="K113" s="85"/>
      <c r="L113" s="148"/>
    </row>
    <row r="114" spans="1:12" ht="18.75" x14ac:dyDescent="0.4">
      <c r="A114" s="65">
        <v>111</v>
      </c>
      <c r="B114" s="143"/>
      <c r="C114" s="145"/>
      <c r="D114" s="145"/>
      <c r="E114" s="143"/>
      <c r="F114" s="143"/>
      <c r="G114" s="143"/>
      <c r="H114" s="85"/>
      <c r="I114" s="85"/>
      <c r="J114" s="85"/>
      <c r="K114" s="85"/>
      <c r="L114" s="148"/>
    </row>
    <row r="115" spans="1:12" ht="18.75" x14ac:dyDescent="0.4">
      <c r="A115" s="65">
        <v>112</v>
      </c>
      <c r="B115" s="143"/>
      <c r="C115" s="145"/>
      <c r="D115" s="145"/>
      <c r="E115" s="143"/>
      <c r="F115" s="143"/>
      <c r="G115" s="143"/>
      <c r="H115" s="85"/>
      <c r="I115" s="85"/>
      <c r="J115" s="85"/>
      <c r="K115" s="85"/>
      <c r="L115" s="148"/>
    </row>
    <row r="116" spans="1:12" ht="18.75" x14ac:dyDescent="0.4">
      <c r="A116" s="65">
        <v>113</v>
      </c>
      <c r="B116" s="143"/>
      <c r="C116" s="145"/>
      <c r="D116" s="145"/>
      <c r="E116" s="143"/>
      <c r="F116" s="143"/>
      <c r="G116" s="143"/>
      <c r="H116" s="85"/>
      <c r="I116" s="85"/>
      <c r="J116" s="85"/>
      <c r="K116" s="85"/>
      <c r="L116" s="148"/>
    </row>
    <row r="117" spans="1:12" ht="18.75" x14ac:dyDescent="0.4">
      <c r="A117" s="65">
        <v>114</v>
      </c>
      <c r="B117" s="143"/>
      <c r="C117" s="145"/>
      <c r="D117" s="145"/>
      <c r="E117" s="143"/>
      <c r="F117" s="143"/>
      <c r="G117" s="143"/>
      <c r="H117" s="85"/>
      <c r="I117" s="85"/>
      <c r="J117" s="85"/>
      <c r="K117" s="85"/>
      <c r="L117" s="148"/>
    </row>
    <row r="118" spans="1:12" ht="18.75" x14ac:dyDescent="0.4">
      <c r="A118" s="65">
        <v>115</v>
      </c>
      <c r="B118" s="143"/>
      <c r="C118" s="145"/>
      <c r="D118" s="145"/>
      <c r="E118" s="143"/>
      <c r="F118" s="143"/>
      <c r="G118" s="143"/>
      <c r="H118" s="85"/>
      <c r="I118" s="85"/>
      <c r="J118" s="85"/>
      <c r="K118" s="85"/>
      <c r="L118" s="148"/>
    </row>
    <row r="119" spans="1:12" ht="18.75" x14ac:dyDescent="0.4">
      <c r="A119" s="65">
        <v>116</v>
      </c>
      <c r="B119" s="143"/>
      <c r="C119" s="145"/>
      <c r="D119" s="145"/>
      <c r="E119" s="143"/>
      <c r="F119" s="143"/>
      <c r="G119" s="143"/>
      <c r="H119" s="85"/>
      <c r="I119" s="85"/>
      <c r="J119" s="85"/>
      <c r="K119" s="85"/>
      <c r="L119" s="148"/>
    </row>
    <row r="120" spans="1:12" ht="18.75" x14ac:dyDescent="0.4">
      <c r="A120" s="65">
        <v>117</v>
      </c>
      <c r="B120" s="143"/>
      <c r="C120" s="145"/>
      <c r="D120" s="145"/>
      <c r="E120" s="143"/>
      <c r="F120" s="143"/>
      <c r="G120" s="143"/>
      <c r="H120" s="85"/>
      <c r="I120" s="85"/>
      <c r="J120" s="85"/>
      <c r="K120" s="85"/>
      <c r="L120" s="148"/>
    </row>
    <row r="121" spans="1:12" ht="18.75" x14ac:dyDescent="0.4">
      <c r="A121" s="65">
        <v>118</v>
      </c>
      <c r="B121" s="143"/>
      <c r="C121" s="145"/>
      <c r="D121" s="145"/>
      <c r="E121" s="143"/>
      <c r="F121" s="143"/>
      <c r="G121" s="143"/>
      <c r="H121" s="85"/>
      <c r="I121" s="85"/>
      <c r="J121" s="85"/>
      <c r="K121" s="85"/>
      <c r="L121" s="148"/>
    </row>
    <row r="122" spans="1:12" ht="18.75" x14ac:dyDescent="0.4">
      <c r="A122" s="65">
        <v>119</v>
      </c>
      <c r="B122" s="143"/>
      <c r="C122" s="145"/>
      <c r="D122" s="145"/>
      <c r="E122" s="143"/>
      <c r="F122" s="143"/>
      <c r="G122" s="143"/>
      <c r="H122" s="85"/>
      <c r="I122" s="85"/>
      <c r="J122" s="85"/>
      <c r="K122" s="85"/>
      <c r="L122" s="148"/>
    </row>
    <row r="123" spans="1:12" ht="18.75" x14ac:dyDescent="0.4">
      <c r="A123" s="65">
        <v>120</v>
      </c>
      <c r="B123" s="143"/>
      <c r="C123" s="145"/>
      <c r="D123" s="145"/>
      <c r="E123" s="143"/>
      <c r="F123" s="143"/>
      <c r="G123" s="143"/>
      <c r="H123" s="85"/>
      <c r="I123" s="85"/>
      <c r="J123" s="85"/>
      <c r="K123" s="85"/>
      <c r="L123" s="148"/>
    </row>
    <row r="124" spans="1:12" ht="18.75" x14ac:dyDescent="0.4">
      <c r="A124" s="65">
        <v>121</v>
      </c>
      <c r="B124" s="143"/>
      <c r="C124" s="145"/>
      <c r="D124" s="145"/>
      <c r="E124" s="143"/>
      <c r="F124" s="143"/>
      <c r="G124" s="143"/>
      <c r="H124" s="85"/>
      <c r="I124" s="85"/>
      <c r="J124" s="85"/>
      <c r="K124" s="85"/>
      <c r="L124" s="148"/>
    </row>
    <row r="125" spans="1:12" ht="18.75" x14ac:dyDescent="0.4">
      <c r="A125" s="65">
        <v>122</v>
      </c>
      <c r="B125" s="143"/>
      <c r="C125" s="145"/>
      <c r="D125" s="145"/>
      <c r="E125" s="143"/>
      <c r="F125" s="143"/>
      <c r="G125" s="143"/>
      <c r="H125" s="85"/>
      <c r="I125" s="85"/>
      <c r="J125" s="85"/>
      <c r="K125" s="85"/>
      <c r="L125" s="148"/>
    </row>
    <row r="126" spans="1:12" ht="18.75" x14ac:dyDescent="0.4">
      <c r="A126" s="65">
        <v>123</v>
      </c>
      <c r="B126" s="143"/>
      <c r="C126" s="145"/>
      <c r="D126" s="145"/>
      <c r="E126" s="143"/>
      <c r="F126" s="143"/>
      <c r="G126" s="143"/>
      <c r="H126" s="85"/>
      <c r="I126" s="85"/>
      <c r="J126" s="85"/>
      <c r="K126" s="85"/>
      <c r="L126" s="148"/>
    </row>
    <row r="127" spans="1:12" ht="18.75" x14ac:dyDescent="0.4">
      <c r="A127" s="65">
        <v>124</v>
      </c>
      <c r="B127" s="143"/>
      <c r="C127" s="145"/>
      <c r="D127" s="145"/>
      <c r="E127" s="143"/>
      <c r="F127" s="143"/>
      <c r="G127" s="143"/>
      <c r="H127" s="85"/>
      <c r="I127" s="85"/>
      <c r="J127" s="85"/>
      <c r="K127" s="85"/>
      <c r="L127" s="148"/>
    </row>
    <row r="128" spans="1:12" ht="18.75" x14ac:dyDescent="0.4">
      <c r="A128" s="65">
        <v>125</v>
      </c>
      <c r="B128" s="143"/>
      <c r="C128" s="145"/>
      <c r="D128" s="145"/>
      <c r="E128" s="143"/>
      <c r="F128" s="143"/>
      <c r="G128" s="143"/>
      <c r="H128" s="85"/>
      <c r="I128" s="85"/>
      <c r="J128" s="85"/>
      <c r="K128" s="85"/>
      <c r="L128" s="148"/>
    </row>
    <row r="129" spans="1:12" ht="18.75" x14ac:dyDescent="0.4">
      <c r="A129" s="65">
        <v>126</v>
      </c>
      <c r="B129" s="143"/>
      <c r="C129" s="145"/>
      <c r="D129" s="145"/>
      <c r="E129" s="143"/>
      <c r="F129" s="143"/>
      <c r="G129" s="143"/>
      <c r="H129" s="85"/>
      <c r="I129" s="85"/>
      <c r="J129" s="85"/>
      <c r="K129" s="85"/>
      <c r="L129" s="148"/>
    </row>
    <row r="130" spans="1:12" ht="18.75" x14ac:dyDescent="0.4">
      <c r="A130" s="65">
        <v>127</v>
      </c>
      <c r="B130" s="143"/>
      <c r="C130" s="145"/>
      <c r="D130" s="145"/>
      <c r="E130" s="143"/>
      <c r="F130" s="143"/>
      <c r="G130" s="143"/>
      <c r="H130" s="85"/>
      <c r="I130" s="85"/>
      <c r="J130" s="85"/>
      <c r="K130" s="85"/>
      <c r="L130" s="148"/>
    </row>
    <row r="131" spans="1:12" ht="18.75" x14ac:dyDescent="0.4">
      <c r="A131" s="65">
        <v>128</v>
      </c>
      <c r="B131" s="143"/>
      <c r="C131" s="145"/>
      <c r="D131" s="145"/>
      <c r="E131" s="143"/>
      <c r="F131" s="143"/>
      <c r="G131" s="143"/>
      <c r="H131" s="85"/>
      <c r="I131" s="85"/>
      <c r="J131" s="85"/>
      <c r="K131" s="85"/>
      <c r="L131" s="148"/>
    </row>
    <row r="132" spans="1:12" ht="18.75" x14ac:dyDescent="0.4">
      <c r="A132" s="65">
        <v>129</v>
      </c>
      <c r="B132" s="143"/>
      <c r="C132" s="145"/>
      <c r="D132" s="145"/>
      <c r="E132" s="143"/>
      <c r="F132" s="143"/>
      <c r="G132" s="143"/>
      <c r="H132" s="85"/>
      <c r="I132" s="85"/>
      <c r="J132" s="85"/>
      <c r="K132" s="85"/>
      <c r="L132" s="148"/>
    </row>
    <row r="133" spans="1:12" ht="18.75" x14ac:dyDescent="0.4">
      <c r="A133" s="65">
        <v>130</v>
      </c>
      <c r="B133" s="143"/>
      <c r="C133" s="145"/>
      <c r="D133" s="145"/>
      <c r="E133" s="143"/>
      <c r="F133" s="143"/>
      <c r="G133" s="143"/>
      <c r="H133" s="85"/>
      <c r="I133" s="85"/>
      <c r="J133" s="85"/>
      <c r="K133" s="85"/>
      <c r="L133" s="148"/>
    </row>
    <row r="134" spans="1:12" ht="18.75" x14ac:dyDescent="0.4">
      <c r="A134" s="65">
        <v>131</v>
      </c>
      <c r="B134" s="143"/>
      <c r="C134" s="145"/>
      <c r="D134" s="145"/>
      <c r="E134" s="143"/>
      <c r="F134" s="143"/>
      <c r="G134" s="143"/>
      <c r="H134" s="85"/>
      <c r="I134" s="85"/>
      <c r="J134" s="85"/>
      <c r="K134" s="85"/>
      <c r="L134" s="148"/>
    </row>
    <row r="135" spans="1:12" ht="18.75" x14ac:dyDescent="0.4">
      <c r="A135" s="65">
        <v>132</v>
      </c>
      <c r="B135" s="143"/>
      <c r="C135" s="145"/>
      <c r="D135" s="145"/>
      <c r="E135" s="143"/>
      <c r="F135" s="143"/>
      <c r="G135" s="143"/>
      <c r="H135" s="85"/>
      <c r="I135" s="85"/>
      <c r="J135" s="85"/>
      <c r="K135" s="85"/>
      <c r="L135" s="148"/>
    </row>
    <row r="136" spans="1:12" ht="18.75" x14ac:dyDescent="0.4">
      <c r="A136" s="65">
        <v>133</v>
      </c>
      <c r="B136" s="143"/>
      <c r="C136" s="145"/>
      <c r="D136" s="145"/>
      <c r="E136" s="143"/>
      <c r="F136" s="143"/>
      <c r="G136" s="143"/>
      <c r="H136" s="85"/>
      <c r="I136" s="85"/>
      <c r="J136" s="85"/>
      <c r="K136" s="85"/>
      <c r="L136" s="148"/>
    </row>
    <row r="137" spans="1:12" ht="18.75" x14ac:dyDescent="0.4">
      <c r="A137" s="65">
        <v>134</v>
      </c>
      <c r="B137" s="143"/>
      <c r="C137" s="145"/>
      <c r="D137" s="145"/>
      <c r="E137" s="143"/>
      <c r="F137" s="143"/>
      <c r="G137" s="143"/>
      <c r="H137" s="85"/>
      <c r="I137" s="85"/>
      <c r="J137" s="85"/>
      <c r="K137" s="85"/>
      <c r="L137" s="148"/>
    </row>
    <row r="138" spans="1:12" ht="18.75" x14ac:dyDescent="0.4">
      <c r="A138" s="65">
        <v>135</v>
      </c>
      <c r="B138" s="143"/>
      <c r="C138" s="145"/>
      <c r="D138" s="145"/>
      <c r="E138" s="143"/>
      <c r="F138" s="143"/>
      <c r="G138" s="143"/>
      <c r="H138" s="85"/>
      <c r="I138" s="85"/>
      <c r="J138" s="85"/>
      <c r="K138" s="85"/>
      <c r="L138" s="148"/>
    </row>
    <row r="139" spans="1:12" ht="18.75" x14ac:dyDescent="0.4">
      <c r="A139" s="65">
        <v>136</v>
      </c>
      <c r="B139" s="143"/>
      <c r="C139" s="145"/>
      <c r="D139" s="145"/>
      <c r="E139" s="143"/>
      <c r="F139" s="143"/>
      <c r="G139" s="143"/>
      <c r="H139" s="85"/>
      <c r="I139" s="85"/>
      <c r="J139" s="85"/>
      <c r="K139" s="85"/>
      <c r="L139" s="148"/>
    </row>
    <row r="140" spans="1:12" ht="18.75" x14ac:dyDescent="0.4">
      <c r="A140" s="65">
        <v>137</v>
      </c>
      <c r="B140" s="143"/>
      <c r="C140" s="145"/>
      <c r="D140" s="145"/>
      <c r="E140" s="143"/>
      <c r="F140" s="143"/>
      <c r="G140" s="143"/>
      <c r="H140" s="85"/>
      <c r="I140" s="85"/>
      <c r="J140" s="85"/>
      <c r="K140" s="85"/>
      <c r="L140" s="148"/>
    </row>
    <row r="141" spans="1:12" ht="18.75" x14ac:dyDescent="0.4">
      <c r="A141" s="65">
        <v>138</v>
      </c>
      <c r="B141" s="143"/>
      <c r="C141" s="145"/>
      <c r="D141" s="145"/>
      <c r="E141" s="143"/>
      <c r="F141" s="143"/>
      <c r="G141" s="143"/>
      <c r="H141" s="85"/>
      <c r="I141" s="85"/>
      <c r="J141" s="85"/>
      <c r="K141" s="85"/>
      <c r="L141" s="148"/>
    </row>
    <row r="142" spans="1:12" ht="18.75" x14ac:dyDescent="0.4">
      <c r="A142" s="65">
        <v>139</v>
      </c>
      <c r="B142" s="143"/>
      <c r="C142" s="145"/>
      <c r="D142" s="145"/>
      <c r="E142" s="143"/>
      <c r="F142" s="143"/>
      <c r="G142" s="143"/>
      <c r="H142" s="85"/>
      <c r="I142" s="85"/>
      <c r="J142" s="85"/>
      <c r="K142" s="85"/>
      <c r="L142" s="148"/>
    </row>
    <row r="143" spans="1:12" ht="18.75" x14ac:dyDescent="0.4">
      <c r="A143" s="65">
        <v>140</v>
      </c>
      <c r="B143" s="143"/>
      <c r="C143" s="145"/>
      <c r="D143" s="145"/>
      <c r="E143" s="143"/>
      <c r="F143" s="143"/>
      <c r="G143" s="143"/>
      <c r="H143" s="85"/>
      <c r="I143" s="85"/>
      <c r="J143" s="85"/>
      <c r="K143" s="85"/>
      <c r="L143" s="148"/>
    </row>
    <row r="144" spans="1:12" ht="18.75" x14ac:dyDescent="0.4">
      <c r="A144" s="65">
        <v>141</v>
      </c>
      <c r="B144" s="143"/>
      <c r="C144" s="145"/>
      <c r="D144" s="145"/>
      <c r="E144" s="143"/>
      <c r="F144" s="143"/>
      <c r="G144" s="143"/>
      <c r="H144" s="85"/>
      <c r="I144" s="85"/>
      <c r="J144" s="85"/>
      <c r="K144" s="85"/>
      <c r="L144" s="148"/>
    </row>
    <row r="145" spans="1:12" ht="18.75" x14ac:dyDescent="0.4">
      <c r="A145" s="65">
        <v>142</v>
      </c>
      <c r="B145" s="143"/>
      <c r="C145" s="145"/>
      <c r="D145" s="145"/>
      <c r="E145" s="143"/>
      <c r="F145" s="143"/>
      <c r="G145" s="143"/>
      <c r="H145" s="85"/>
      <c r="I145" s="85"/>
      <c r="J145" s="85"/>
      <c r="K145" s="85"/>
      <c r="L145" s="148"/>
    </row>
    <row r="146" spans="1:12" ht="18.75" x14ac:dyDescent="0.4">
      <c r="A146" s="65">
        <v>143</v>
      </c>
      <c r="B146" s="143"/>
      <c r="C146" s="145"/>
      <c r="D146" s="145"/>
      <c r="E146" s="143"/>
      <c r="F146" s="143"/>
      <c r="G146" s="143"/>
      <c r="H146" s="85"/>
      <c r="I146" s="85"/>
      <c r="J146" s="85"/>
      <c r="K146" s="85"/>
      <c r="L146" s="148"/>
    </row>
    <row r="147" spans="1:12" ht="18.75" x14ac:dyDescent="0.4">
      <c r="A147" s="65">
        <v>144</v>
      </c>
      <c r="B147" s="143"/>
      <c r="C147" s="145"/>
      <c r="D147" s="145"/>
      <c r="E147" s="143"/>
      <c r="F147" s="143"/>
      <c r="G147" s="143"/>
      <c r="H147" s="85"/>
      <c r="I147" s="85"/>
      <c r="J147" s="85"/>
      <c r="K147" s="85"/>
      <c r="L147" s="148"/>
    </row>
    <row r="148" spans="1:12" ht="18.75" x14ac:dyDescent="0.4">
      <c r="A148" s="65">
        <v>145</v>
      </c>
      <c r="B148" s="143"/>
      <c r="C148" s="145"/>
      <c r="D148" s="145"/>
      <c r="E148" s="143"/>
      <c r="F148" s="143"/>
      <c r="G148" s="143"/>
      <c r="H148" s="85"/>
      <c r="I148" s="85"/>
      <c r="J148" s="85"/>
      <c r="K148" s="85"/>
      <c r="L148" s="148"/>
    </row>
    <row r="149" spans="1:12" ht="18.75" x14ac:dyDescent="0.4">
      <c r="A149" s="65">
        <v>146</v>
      </c>
      <c r="B149" s="143"/>
      <c r="C149" s="145"/>
      <c r="D149" s="145"/>
      <c r="E149" s="143"/>
      <c r="F149" s="143"/>
      <c r="G149" s="143"/>
      <c r="H149" s="85"/>
      <c r="I149" s="85"/>
      <c r="J149" s="85"/>
      <c r="K149" s="85"/>
      <c r="L149" s="148"/>
    </row>
    <row r="150" spans="1:12" ht="18.75" x14ac:dyDescent="0.4">
      <c r="A150" s="65">
        <v>147</v>
      </c>
      <c r="B150" s="143"/>
      <c r="C150" s="145"/>
      <c r="D150" s="145"/>
      <c r="E150" s="143"/>
      <c r="F150" s="143"/>
      <c r="G150" s="143"/>
      <c r="H150" s="85"/>
      <c r="I150" s="85"/>
      <c r="J150" s="85"/>
      <c r="K150" s="85"/>
      <c r="L150" s="148"/>
    </row>
    <row r="151" spans="1:12" ht="18.75" x14ac:dyDescent="0.4">
      <c r="A151" s="65">
        <v>148</v>
      </c>
      <c r="B151" s="143"/>
      <c r="C151" s="145"/>
      <c r="D151" s="145"/>
      <c r="E151" s="143"/>
      <c r="F151" s="143"/>
      <c r="G151" s="143"/>
      <c r="H151" s="85"/>
      <c r="I151" s="85"/>
      <c r="J151" s="85"/>
      <c r="K151" s="85"/>
      <c r="L151" s="148"/>
    </row>
    <row r="152" spans="1:12" ht="18.75" x14ac:dyDescent="0.4">
      <c r="A152" s="65">
        <v>149</v>
      </c>
      <c r="B152" s="143"/>
      <c r="C152" s="145"/>
      <c r="D152" s="145"/>
      <c r="E152" s="143"/>
      <c r="F152" s="143"/>
      <c r="G152" s="143"/>
      <c r="H152" s="85"/>
      <c r="I152" s="85"/>
      <c r="J152" s="85"/>
      <c r="K152" s="85"/>
      <c r="L152" s="148"/>
    </row>
    <row r="153" spans="1:12" ht="18.75" x14ac:dyDescent="0.4">
      <c r="A153" s="65">
        <v>150</v>
      </c>
      <c r="B153" s="143"/>
      <c r="C153" s="145"/>
      <c r="D153" s="145"/>
      <c r="E153" s="143"/>
      <c r="F153" s="143"/>
      <c r="G153" s="143"/>
      <c r="H153" s="85"/>
      <c r="I153" s="85"/>
      <c r="J153" s="85"/>
      <c r="K153" s="85"/>
      <c r="L153" s="148"/>
    </row>
    <row r="154" spans="1:12" ht="18.75" x14ac:dyDescent="0.4">
      <c r="A154" s="65">
        <v>151</v>
      </c>
      <c r="B154" s="143"/>
      <c r="C154" s="145"/>
      <c r="D154" s="145"/>
      <c r="E154" s="143"/>
      <c r="F154" s="143"/>
      <c r="G154" s="143"/>
      <c r="H154" s="85"/>
      <c r="I154" s="85"/>
      <c r="J154" s="85"/>
      <c r="K154" s="85"/>
      <c r="L154" s="148"/>
    </row>
    <row r="155" spans="1:12" ht="18.75" x14ac:dyDescent="0.4">
      <c r="A155" s="65">
        <v>152</v>
      </c>
      <c r="B155" s="143"/>
      <c r="C155" s="145"/>
      <c r="D155" s="145"/>
      <c r="E155" s="143"/>
      <c r="F155" s="143"/>
      <c r="G155" s="143"/>
      <c r="H155" s="85"/>
      <c r="I155" s="85"/>
      <c r="J155" s="85"/>
      <c r="K155" s="85"/>
      <c r="L155" s="148"/>
    </row>
    <row r="156" spans="1:12" ht="18.75" x14ac:dyDescent="0.4">
      <c r="A156" s="65">
        <v>153</v>
      </c>
      <c r="B156" s="143"/>
      <c r="C156" s="145"/>
      <c r="D156" s="145"/>
      <c r="E156" s="143"/>
      <c r="F156" s="143"/>
      <c r="G156" s="143"/>
      <c r="H156" s="85"/>
      <c r="I156" s="85"/>
      <c r="J156" s="85"/>
      <c r="K156" s="85"/>
      <c r="L156" s="148"/>
    </row>
    <row r="157" spans="1:12" ht="18.75" x14ac:dyDescent="0.4">
      <c r="A157" s="65">
        <v>154</v>
      </c>
      <c r="B157" s="143"/>
      <c r="C157" s="145"/>
      <c r="D157" s="145"/>
      <c r="E157" s="143"/>
      <c r="F157" s="143"/>
      <c r="G157" s="143"/>
      <c r="H157" s="85"/>
      <c r="I157" s="85"/>
      <c r="J157" s="85"/>
      <c r="K157" s="85"/>
      <c r="L157" s="148"/>
    </row>
    <row r="158" spans="1:12" ht="18.75" x14ac:dyDescent="0.4">
      <c r="A158" s="65">
        <v>155</v>
      </c>
      <c r="B158" s="143"/>
      <c r="C158" s="145"/>
      <c r="D158" s="145"/>
      <c r="E158" s="143"/>
      <c r="F158" s="143"/>
      <c r="G158" s="143"/>
      <c r="H158" s="85"/>
      <c r="I158" s="85"/>
      <c r="J158" s="85"/>
      <c r="K158" s="85"/>
      <c r="L158" s="148"/>
    </row>
    <row r="159" spans="1:12" ht="18.75" x14ac:dyDescent="0.4">
      <c r="A159" s="65">
        <v>156</v>
      </c>
      <c r="B159" s="143"/>
      <c r="C159" s="145"/>
      <c r="D159" s="145"/>
      <c r="E159" s="143"/>
      <c r="F159" s="143"/>
      <c r="G159" s="143"/>
      <c r="H159" s="85"/>
      <c r="I159" s="85"/>
      <c r="J159" s="85"/>
      <c r="K159" s="85"/>
      <c r="L159" s="148"/>
    </row>
    <row r="160" spans="1:12" ht="18.75" x14ac:dyDescent="0.4">
      <c r="A160" s="65">
        <v>157</v>
      </c>
      <c r="B160" s="143"/>
      <c r="C160" s="145"/>
      <c r="D160" s="145"/>
      <c r="E160" s="143"/>
      <c r="F160" s="143"/>
      <c r="G160" s="143"/>
      <c r="H160" s="85"/>
      <c r="I160" s="85"/>
      <c r="J160" s="85"/>
      <c r="K160" s="85"/>
      <c r="L160" s="148"/>
    </row>
    <row r="161" spans="1:12" ht="18.75" x14ac:dyDescent="0.4">
      <c r="A161" s="65">
        <v>158</v>
      </c>
      <c r="B161" s="143"/>
      <c r="C161" s="145"/>
      <c r="D161" s="145"/>
      <c r="E161" s="143"/>
      <c r="F161" s="143"/>
      <c r="G161" s="143"/>
      <c r="H161" s="85"/>
      <c r="I161" s="85"/>
      <c r="J161" s="85"/>
      <c r="K161" s="85"/>
      <c r="L161" s="148"/>
    </row>
    <row r="162" spans="1:12" ht="18.75" x14ac:dyDescent="0.4">
      <c r="A162" s="65">
        <v>159</v>
      </c>
      <c r="B162" s="143"/>
      <c r="C162" s="145"/>
      <c r="D162" s="145"/>
      <c r="E162" s="143"/>
      <c r="F162" s="143"/>
      <c r="G162" s="143"/>
      <c r="H162" s="85"/>
      <c r="I162" s="85"/>
      <c r="J162" s="85"/>
      <c r="K162" s="85"/>
      <c r="L162" s="148"/>
    </row>
    <row r="163" spans="1:12" ht="18.75" x14ac:dyDescent="0.4">
      <c r="A163" s="65">
        <v>160</v>
      </c>
      <c r="B163" s="143"/>
      <c r="C163" s="145"/>
      <c r="D163" s="145"/>
      <c r="E163" s="143"/>
      <c r="F163" s="143"/>
      <c r="G163" s="143"/>
      <c r="H163" s="85"/>
      <c r="I163" s="85"/>
      <c r="J163" s="85"/>
      <c r="K163" s="85"/>
      <c r="L163" s="148"/>
    </row>
    <row r="164" spans="1:12" ht="18.75" x14ac:dyDescent="0.4">
      <c r="A164" s="65">
        <v>161</v>
      </c>
      <c r="B164" s="143"/>
      <c r="C164" s="145"/>
      <c r="D164" s="145"/>
      <c r="E164" s="143"/>
      <c r="F164" s="143"/>
      <c r="G164" s="143"/>
      <c r="H164" s="85"/>
      <c r="I164" s="85"/>
      <c r="J164" s="85"/>
      <c r="K164" s="85"/>
      <c r="L164" s="148"/>
    </row>
    <row r="165" spans="1:12" ht="18.75" x14ac:dyDescent="0.4">
      <c r="A165" s="65">
        <v>162</v>
      </c>
      <c r="B165" s="143"/>
      <c r="C165" s="145"/>
      <c r="D165" s="145"/>
      <c r="E165" s="143"/>
      <c r="F165" s="143"/>
      <c r="G165" s="143"/>
      <c r="H165" s="85"/>
      <c r="I165" s="85"/>
      <c r="J165" s="85"/>
      <c r="K165" s="85"/>
      <c r="L165" s="148"/>
    </row>
    <row r="166" spans="1:12" ht="18.75" x14ac:dyDescent="0.4">
      <c r="A166" s="65">
        <v>163</v>
      </c>
      <c r="B166" s="143"/>
      <c r="C166" s="145"/>
      <c r="D166" s="145"/>
      <c r="E166" s="143"/>
      <c r="F166" s="143"/>
      <c r="G166" s="143"/>
      <c r="H166" s="85"/>
      <c r="I166" s="85"/>
      <c r="J166" s="85"/>
      <c r="K166" s="85"/>
      <c r="L166" s="148"/>
    </row>
    <row r="167" spans="1:12" ht="18.75" x14ac:dyDescent="0.4">
      <c r="A167" s="65">
        <v>164</v>
      </c>
      <c r="B167" s="143"/>
      <c r="C167" s="145"/>
      <c r="D167" s="145"/>
      <c r="E167" s="143"/>
      <c r="F167" s="143"/>
      <c r="G167" s="143"/>
      <c r="H167" s="85"/>
      <c r="I167" s="85"/>
      <c r="J167" s="85"/>
      <c r="K167" s="85"/>
      <c r="L167" s="148"/>
    </row>
    <row r="168" spans="1:12" ht="18.75" x14ac:dyDescent="0.4">
      <c r="A168" s="65">
        <v>165</v>
      </c>
      <c r="B168" s="143"/>
      <c r="C168" s="145"/>
      <c r="D168" s="145"/>
      <c r="E168" s="143"/>
      <c r="F168" s="143"/>
      <c r="G168" s="143"/>
      <c r="H168" s="85"/>
      <c r="I168" s="85"/>
      <c r="J168" s="85"/>
      <c r="K168" s="85"/>
      <c r="L168" s="148"/>
    </row>
    <row r="169" spans="1:12" ht="18.75" x14ac:dyDescent="0.4">
      <c r="A169" s="65">
        <v>166</v>
      </c>
      <c r="B169" s="143"/>
      <c r="C169" s="145"/>
      <c r="D169" s="145"/>
      <c r="E169" s="143"/>
      <c r="F169" s="143"/>
      <c r="G169" s="143"/>
      <c r="H169" s="85"/>
      <c r="I169" s="85"/>
      <c r="J169" s="85"/>
      <c r="K169" s="85"/>
      <c r="L169" s="148"/>
    </row>
    <row r="170" spans="1:12" ht="18.75" x14ac:dyDescent="0.4">
      <c r="A170" s="65">
        <v>167</v>
      </c>
      <c r="B170" s="143"/>
      <c r="C170" s="145"/>
      <c r="D170" s="145"/>
      <c r="E170" s="143"/>
      <c r="F170" s="143"/>
      <c r="G170" s="143"/>
      <c r="H170" s="85"/>
      <c r="I170" s="85"/>
      <c r="J170" s="85"/>
      <c r="K170" s="85"/>
      <c r="L170" s="148"/>
    </row>
    <row r="171" spans="1:12" ht="18.75" x14ac:dyDescent="0.4">
      <c r="A171" s="65">
        <v>168</v>
      </c>
      <c r="B171" s="143"/>
      <c r="C171" s="145"/>
      <c r="D171" s="145"/>
      <c r="E171" s="143"/>
      <c r="F171" s="143"/>
      <c r="G171" s="143"/>
      <c r="H171" s="85"/>
      <c r="I171" s="85"/>
      <c r="J171" s="85"/>
      <c r="K171" s="85"/>
      <c r="L171" s="148"/>
    </row>
    <row r="172" spans="1:12" ht="18.75" x14ac:dyDescent="0.4">
      <c r="A172" s="65">
        <v>169</v>
      </c>
      <c r="B172" s="143"/>
      <c r="C172" s="145"/>
      <c r="D172" s="145"/>
      <c r="E172" s="143"/>
      <c r="F172" s="143"/>
      <c r="G172" s="143"/>
      <c r="H172" s="85"/>
      <c r="I172" s="85"/>
      <c r="J172" s="85"/>
      <c r="K172" s="85"/>
      <c r="L172" s="148"/>
    </row>
    <row r="173" spans="1:12" ht="18.75" x14ac:dyDescent="0.4">
      <c r="A173" s="65">
        <v>170</v>
      </c>
      <c r="B173" s="143"/>
      <c r="C173" s="145"/>
      <c r="D173" s="145"/>
      <c r="E173" s="143"/>
      <c r="F173" s="143"/>
      <c r="G173" s="143"/>
      <c r="H173" s="85"/>
      <c r="I173" s="85"/>
      <c r="J173" s="85"/>
      <c r="K173" s="85"/>
      <c r="L173" s="148"/>
    </row>
    <row r="174" spans="1:12" ht="18.75" x14ac:dyDescent="0.4">
      <c r="A174" s="65">
        <v>171</v>
      </c>
      <c r="B174" s="143"/>
      <c r="C174" s="145"/>
      <c r="D174" s="145"/>
      <c r="E174" s="143"/>
      <c r="F174" s="143"/>
      <c r="G174" s="143"/>
      <c r="H174" s="85"/>
      <c r="I174" s="85"/>
      <c r="J174" s="85"/>
      <c r="K174" s="85"/>
      <c r="L174" s="148"/>
    </row>
    <row r="175" spans="1:12" ht="18.75" x14ac:dyDescent="0.4">
      <c r="A175" s="65">
        <v>172</v>
      </c>
      <c r="B175" s="143"/>
      <c r="C175" s="145"/>
      <c r="D175" s="145"/>
      <c r="E175" s="143"/>
      <c r="F175" s="143"/>
      <c r="G175" s="143"/>
      <c r="H175" s="85"/>
      <c r="I175" s="85"/>
      <c r="J175" s="85"/>
      <c r="K175" s="85"/>
      <c r="L175" s="148"/>
    </row>
    <row r="176" spans="1:12" ht="18.75" x14ac:dyDescent="0.4">
      <c r="A176" s="65">
        <v>173</v>
      </c>
      <c r="B176" s="143"/>
      <c r="C176" s="145"/>
      <c r="D176" s="145"/>
      <c r="E176" s="143"/>
      <c r="F176" s="143"/>
      <c r="G176" s="143"/>
      <c r="H176" s="85"/>
      <c r="I176" s="85"/>
      <c r="J176" s="85"/>
      <c r="K176" s="85"/>
      <c r="L176" s="148"/>
    </row>
    <row r="177" spans="1:12" ht="18.75" x14ac:dyDescent="0.4">
      <c r="A177" s="65">
        <v>174</v>
      </c>
      <c r="B177" s="143"/>
      <c r="C177" s="145"/>
      <c r="D177" s="145"/>
      <c r="E177" s="143"/>
      <c r="F177" s="143"/>
      <c r="G177" s="143"/>
      <c r="H177" s="85"/>
      <c r="I177" s="85"/>
      <c r="J177" s="85"/>
      <c r="K177" s="85"/>
      <c r="L177" s="148"/>
    </row>
    <row r="178" spans="1:12" ht="18.75" x14ac:dyDescent="0.4">
      <c r="A178" s="65">
        <v>175</v>
      </c>
      <c r="B178" s="143"/>
      <c r="C178" s="145"/>
      <c r="D178" s="145"/>
      <c r="E178" s="143"/>
      <c r="F178" s="143"/>
      <c r="G178" s="143"/>
      <c r="H178" s="85"/>
      <c r="I178" s="85"/>
      <c r="J178" s="85"/>
      <c r="K178" s="85"/>
      <c r="L178" s="148"/>
    </row>
    <row r="179" spans="1:12" ht="18.75" x14ac:dyDescent="0.4">
      <c r="A179" s="65">
        <v>176</v>
      </c>
      <c r="B179" s="143"/>
      <c r="C179" s="145"/>
      <c r="D179" s="145"/>
      <c r="E179" s="143"/>
      <c r="F179" s="143"/>
      <c r="G179" s="143"/>
      <c r="H179" s="85"/>
      <c r="I179" s="85"/>
      <c r="J179" s="85"/>
      <c r="K179" s="85"/>
      <c r="L179" s="148"/>
    </row>
    <row r="180" spans="1:12" ht="18.75" x14ac:dyDescent="0.4">
      <c r="A180" s="65">
        <v>177</v>
      </c>
      <c r="B180" s="143"/>
      <c r="C180" s="145"/>
      <c r="D180" s="145"/>
      <c r="E180" s="143"/>
      <c r="F180" s="143"/>
      <c r="G180" s="143"/>
      <c r="H180" s="85"/>
      <c r="I180" s="85"/>
      <c r="J180" s="85"/>
      <c r="K180" s="85"/>
      <c r="L180" s="148"/>
    </row>
    <row r="181" spans="1:12" ht="18.75" x14ac:dyDescent="0.4">
      <c r="A181" s="65">
        <v>178</v>
      </c>
      <c r="B181" s="143"/>
      <c r="C181" s="145"/>
      <c r="D181" s="145"/>
      <c r="E181" s="143"/>
      <c r="F181" s="143"/>
      <c r="G181" s="143"/>
      <c r="H181" s="85"/>
      <c r="I181" s="85"/>
      <c r="J181" s="85"/>
      <c r="K181" s="85"/>
      <c r="L181" s="148"/>
    </row>
    <row r="182" spans="1:12" ht="18.75" x14ac:dyDescent="0.4">
      <c r="A182" s="65">
        <v>179</v>
      </c>
      <c r="B182" s="143"/>
      <c r="C182" s="145"/>
      <c r="D182" s="145"/>
      <c r="E182" s="143"/>
      <c r="F182" s="143"/>
      <c r="G182" s="143"/>
      <c r="H182" s="85"/>
      <c r="I182" s="85"/>
      <c r="J182" s="85"/>
      <c r="K182" s="85"/>
      <c r="L182" s="148"/>
    </row>
    <row r="183" spans="1:12" ht="18.75" x14ac:dyDescent="0.4">
      <c r="A183" s="65">
        <v>180</v>
      </c>
      <c r="B183" s="143"/>
      <c r="C183" s="145"/>
      <c r="D183" s="145"/>
      <c r="E183" s="143"/>
      <c r="F183" s="143"/>
      <c r="G183" s="143"/>
      <c r="H183" s="85"/>
      <c r="I183" s="85"/>
      <c r="J183" s="85"/>
      <c r="K183" s="85"/>
      <c r="L183" s="148"/>
    </row>
    <row r="184" spans="1:12" ht="18.75" x14ac:dyDescent="0.4">
      <c r="A184" s="65">
        <v>181</v>
      </c>
      <c r="B184" s="143"/>
      <c r="C184" s="145"/>
      <c r="D184" s="145"/>
      <c r="E184" s="143"/>
      <c r="F184" s="143"/>
      <c r="G184" s="143"/>
      <c r="H184" s="85"/>
      <c r="I184" s="85"/>
      <c r="J184" s="85"/>
      <c r="K184" s="85"/>
      <c r="L184" s="148"/>
    </row>
    <row r="185" spans="1:12" ht="18.75" x14ac:dyDescent="0.4">
      <c r="A185" s="65">
        <v>182</v>
      </c>
      <c r="B185" s="143"/>
      <c r="C185" s="145"/>
      <c r="D185" s="145"/>
      <c r="E185" s="143"/>
      <c r="F185" s="143"/>
      <c r="G185" s="143"/>
      <c r="H185" s="85"/>
      <c r="I185" s="85"/>
      <c r="J185" s="85"/>
      <c r="K185" s="85"/>
      <c r="L185" s="148"/>
    </row>
    <row r="186" spans="1:12" ht="18.75" x14ac:dyDescent="0.4">
      <c r="A186" s="65">
        <v>183</v>
      </c>
      <c r="B186" s="143"/>
      <c r="C186" s="145"/>
      <c r="D186" s="145"/>
      <c r="E186" s="143"/>
      <c r="F186" s="143"/>
      <c r="G186" s="143"/>
      <c r="H186" s="85"/>
      <c r="I186" s="85"/>
      <c r="J186" s="85"/>
      <c r="K186" s="85"/>
      <c r="L186" s="148"/>
    </row>
  </sheetData>
  <conditionalFormatting sqref="D1:D3 D187:D65400">
    <cfRule type="cellIs" dxfId="960" priority="337" operator="equal">
      <formula>$S$2</formula>
    </cfRule>
  </conditionalFormatting>
  <conditionalFormatting sqref="D4">
    <cfRule type="cellIs" dxfId="23" priority="169" operator="equal">
      <formula>$AB$2</formula>
    </cfRule>
    <cfRule type="cellIs" dxfId="22" priority="170" operator="equal">
      <formula>$AA$2</formula>
    </cfRule>
    <cfRule type="cellIs" dxfId="21" priority="171" operator="equal">
      <formula>$Z$2</formula>
    </cfRule>
    <cfRule type="cellIs" dxfId="20" priority="172" operator="equal">
      <formula>$Y$2</formula>
    </cfRule>
    <cfRule type="cellIs" dxfId="19" priority="173" operator="equal">
      <formula>$X$2</formula>
    </cfRule>
    <cfRule type="cellIs" dxfId="18" priority="174" operator="equal">
      <formula>$W$2</formula>
    </cfRule>
    <cfRule type="cellIs" dxfId="17" priority="175" operator="equal">
      <formula>$V$2</formula>
    </cfRule>
    <cfRule type="cellIs" dxfId="16" priority="176" operator="equal">
      <formula>$U$2</formula>
    </cfRule>
    <cfRule type="cellIs" dxfId="15" priority="177" operator="equal">
      <formula>$T$2</formula>
    </cfRule>
    <cfRule type="cellIs" dxfId="14" priority="178" operator="equal">
      <formula>$S$2</formula>
    </cfRule>
  </conditionalFormatting>
  <conditionalFormatting sqref="D4">
    <cfRule type="cellIs" dxfId="13" priority="180" operator="equal">
      <formula>$Q$2</formula>
    </cfRule>
  </conditionalFormatting>
  <conditionalFormatting sqref="D4">
    <cfRule type="cellIs" dxfId="12" priority="179" operator="equal">
      <formula>$R$2</formula>
    </cfRule>
  </conditionalFormatting>
  <conditionalFormatting sqref="D5:D9">
    <cfRule type="cellIs" dxfId="959" priority="157" operator="equal">
      <formula>$AB$2</formula>
    </cfRule>
    <cfRule type="cellIs" dxfId="958" priority="158" operator="equal">
      <formula>$AA$2</formula>
    </cfRule>
    <cfRule type="cellIs" dxfId="957" priority="159" operator="equal">
      <formula>$Z$2</formula>
    </cfRule>
    <cfRule type="cellIs" dxfId="956" priority="160" operator="equal">
      <formula>$Y$2</formula>
    </cfRule>
    <cfRule type="cellIs" dxfId="955" priority="161" operator="equal">
      <formula>$X$2</formula>
    </cfRule>
    <cfRule type="cellIs" dxfId="954" priority="162" operator="equal">
      <formula>$W$2</formula>
    </cfRule>
    <cfRule type="cellIs" dxfId="953" priority="163" operator="equal">
      <formula>$V$2</formula>
    </cfRule>
    <cfRule type="cellIs" dxfId="952" priority="164" operator="equal">
      <formula>$U$2</formula>
    </cfRule>
    <cfRule type="cellIs" dxfId="951" priority="165" operator="equal">
      <formula>$T$2</formula>
    </cfRule>
    <cfRule type="cellIs" dxfId="950" priority="166" operator="equal">
      <formula>$S$2</formula>
    </cfRule>
  </conditionalFormatting>
  <conditionalFormatting sqref="D5:D9">
    <cfRule type="cellIs" dxfId="949" priority="168" operator="equal">
      <formula>$Q$2</formula>
    </cfRule>
  </conditionalFormatting>
  <conditionalFormatting sqref="D5:D9">
    <cfRule type="cellIs" dxfId="948" priority="167" operator="equal">
      <formula>$R$2</formula>
    </cfRule>
  </conditionalFormatting>
  <conditionalFormatting sqref="D10 D17">
    <cfRule type="cellIs" dxfId="947" priority="156" operator="equal">
      <formula>$R$2</formula>
    </cfRule>
  </conditionalFormatting>
  <conditionalFormatting sqref="D10 D17">
    <cfRule type="cellIs" dxfId="946" priority="145" operator="equal">
      <formula>$AB$2</formula>
    </cfRule>
    <cfRule type="cellIs" dxfId="945" priority="146" operator="equal">
      <formula>$AA$2</formula>
    </cfRule>
    <cfRule type="cellIs" dxfId="944" priority="147" operator="equal">
      <formula>$Z$2</formula>
    </cfRule>
    <cfRule type="cellIs" dxfId="943" priority="148" operator="equal">
      <formula>$Y$2</formula>
    </cfRule>
    <cfRule type="cellIs" dxfId="942" priority="149" operator="equal">
      <formula>$X$2</formula>
    </cfRule>
    <cfRule type="cellIs" dxfId="941" priority="150" operator="equal">
      <formula>$W$2</formula>
    </cfRule>
    <cfRule type="cellIs" dxfId="940" priority="151" operator="equal">
      <formula>$V$2</formula>
    </cfRule>
    <cfRule type="cellIs" dxfId="939" priority="152" operator="equal">
      <formula>$U$2</formula>
    </cfRule>
    <cfRule type="cellIs" dxfId="938" priority="153" operator="equal">
      <formula>$T$2</formula>
    </cfRule>
    <cfRule type="cellIs" dxfId="937" priority="154" operator="equal">
      <formula>$S$2</formula>
    </cfRule>
  </conditionalFormatting>
  <conditionalFormatting sqref="D10 D17">
    <cfRule type="cellIs" dxfId="936" priority="155" operator="equal">
      <formula>$Q$2</formula>
    </cfRule>
  </conditionalFormatting>
  <conditionalFormatting sqref="D11:D15">
    <cfRule type="cellIs" dxfId="935" priority="144" operator="equal">
      <formula>$R$2</formula>
    </cfRule>
  </conditionalFormatting>
  <conditionalFormatting sqref="D11:D15">
    <cfRule type="cellIs" dxfId="934" priority="133" operator="equal">
      <formula>$AB$2</formula>
    </cfRule>
    <cfRule type="cellIs" dxfId="933" priority="134" operator="equal">
      <formula>$AA$2</formula>
    </cfRule>
    <cfRule type="cellIs" dxfId="932" priority="135" operator="equal">
      <formula>$Z$2</formula>
    </cfRule>
    <cfRule type="cellIs" dxfId="931" priority="136" operator="equal">
      <formula>$Y$2</formula>
    </cfRule>
    <cfRule type="cellIs" dxfId="930" priority="137" operator="equal">
      <formula>$X$2</formula>
    </cfRule>
    <cfRule type="cellIs" dxfId="929" priority="138" operator="equal">
      <formula>$W$2</formula>
    </cfRule>
    <cfRule type="cellIs" dxfId="928" priority="139" operator="equal">
      <formula>$V$2</formula>
    </cfRule>
    <cfRule type="cellIs" dxfId="927" priority="140" operator="equal">
      <formula>$U$2</formula>
    </cfRule>
    <cfRule type="cellIs" dxfId="926" priority="141" operator="equal">
      <formula>$T$2</formula>
    </cfRule>
    <cfRule type="cellIs" dxfId="925" priority="142" operator="equal">
      <formula>$S$2</formula>
    </cfRule>
  </conditionalFormatting>
  <conditionalFormatting sqref="D11:D15">
    <cfRule type="cellIs" dxfId="924" priority="143" operator="equal">
      <formula>$Q$2</formula>
    </cfRule>
  </conditionalFormatting>
  <conditionalFormatting sqref="D16">
    <cfRule type="cellIs" dxfId="923" priority="132" operator="equal">
      <formula>$R$2</formula>
    </cfRule>
  </conditionalFormatting>
  <conditionalFormatting sqref="D16">
    <cfRule type="cellIs" dxfId="922" priority="121" operator="equal">
      <formula>$AB$2</formula>
    </cfRule>
    <cfRule type="cellIs" dxfId="921" priority="122" operator="equal">
      <formula>$AA$2</formula>
    </cfRule>
    <cfRule type="cellIs" dxfId="920" priority="123" operator="equal">
      <formula>$Z$2</formula>
    </cfRule>
    <cfRule type="cellIs" dxfId="919" priority="124" operator="equal">
      <formula>$Y$2</formula>
    </cfRule>
    <cfRule type="cellIs" dxfId="918" priority="125" operator="equal">
      <formula>$X$2</formula>
    </cfRule>
    <cfRule type="cellIs" dxfId="917" priority="126" operator="equal">
      <formula>$W$2</formula>
    </cfRule>
    <cfRule type="cellIs" dxfId="916" priority="127" operator="equal">
      <formula>$V$2</formula>
    </cfRule>
    <cfRule type="cellIs" dxfId="915" priority="128" operator="equal">
      <formula>$U$2</formula>
    </cfRule>
    <cfRule type="cellIs" dxfId="914" priority="129" operator="equal">
      <formula>$T$2</formula>
    </cfRule>
    <cfRule type="cellIs" dxfId="913" priority="130" operator="equal">
      <formula>$S$2</formula>
    </cfRule>
  </conditionalFormatting>
  <conditionalFormatting sqref="D16">
    <cfRule type="cellIs" dxfId="912" priority="131" operator="equal">
      <formula>$Q$2</formula>
    </cfRule>
  </conditionalFormatting>
  <conditionalFormatting sqref="D18:D24">
    <cfRule type="cellIs" dxfId="911" priority="120" operator="equal">
      <formula>$R$2</formula>
    </cfRule>
  </conditionalFormatting>
  <conditionalFormatting sqref="D18:D24">
    <cfRule type="cellIs" dxfId="910" priority="109" operator="equal">
      <formula>$AB$2</formula>
    </cfRule>
    <cfRule type="cellIs" dxfId="909" priority="110" operator="equal">
      <formula>$AA$2</formula>
    </cfRule>
    <cfRule type="cellIs" dxfId="908" priority="111" operator="equal">
      <formula>$Z$2</formula>
    </cfRule>
    <cfRule type="cellIs" dxfId="907" priority="112" operator="equal">
      <formula>$Y$2</formula>
    </cfRule>
    <cfRule type="cellIs" dxfId="906" priority="113" operator="equal">
      <formula>$X$2</formula>
    </cfRule>
    <cfRule type="cellIs" dxfId="905" priority="114" operator="equal">
      <formula>$W$2</formula>
    </cfRule>
    <cfRule type="cellIs" dxfId="904" priority="115" operator="equal">
      <formula>$V$2</formula>
    </cfRule>
    <cfRule type="cellIs" dxfId="903" priority="116" operator="equal">
      <formula>$U$2</formula>
    </cfRule>
    <cfRule type="cellIs" dxfId="902" priority="117" operator="equal">
      <formula>$T$2</formula>
    </cfRule>
    <cfRule type="cellIs" dxfId="901" priority="118" operator="equal">
      <formula>$S$2</formula>
    </cfRule>
  </conditionalFormatting>
  <conditionalFormatting sqref="D18:D24">
    <cfRule type="cellIs" dxfId="900" priority="119" operator="equal">
      <formula>$Q$2</formula>
    </cfRule>
  </conditionalFormatting>
  <conditionalFormatting sqref="D25">
    <cfRule type="cellIs" dxfId="899" priority="108" operator="equal">
      <formula>$R$2</formula>
    </cfRule>
  </conditionalFormatting>
  <conditionalFormatting sqref="D25">
    <cfRule type="cellIs" dxfId="898" priority="97" operator="equal">
      <formula>$AB$2</formula>
    </cfRule>
    <cfRule type="cellIs" dxfId="897" priority="98" operator="equal">
      <formula>$AA$2</formula>
    </cfRule>
    <cfRule type="cellIs" dxfId="896" priority="99" operator="equal">
      <formula>$Z$2</formula>
    </cfRule>
    <cfRule type="cellIs" dxfId="895" priority="100" operator="equal">
      <formula>$Y$2</formula>
    </cfRule>
    <cfRule type="cellIs" dxfId="894" priority="101" operator="equal">
      <formula>$X$2</formula>
    </cfRule>
    <cfRule type="cellIs" dxfId="893" priority="102" operator="equal">
      <formula>$W$2</formula>
    </cfRule>
    <cfRule type="cellIs" dxfId="892" priority="103" operator="equal">
      <formula>$V$2</formula>
    </cfRule>
    <cfRule type="cellIs" dxfId="891" priority="104" operator="equal">
      <formula>$U$2</formula>
    </cfRule>
    <cfRule type="cellIs" dxfId="890" priority="105" operator="equal">
      <formula>$T$2</formula>
    </cfRule>
    <cfRule type="cellIs" dxfId="889" priority="106" operator="equal">
      <formula>$S$2</formula>
    </cfRule>
  </conditionalFormatting>
  <conditionalFormatting sqref="D25">
    <cfRule type="cellIs" dxfId="888" priority="107" operator="equal">
      <formula>$Q$2</formula>
    </cfRule>
  </conditionalFormatting>
  <conditionalFormatting sqref="D26">
    <cfRule type="cellIs" dxfId="887" priority="96" operator="equal">
      <formula>$R$2</formula>
    </cfRule>
  </conditionalFormatting>
  <conditionalFormatting sqref="D26">
    <cfRule type="cellIs" dxfId="886" priority="85" operator="equal">
      <formula>$AB$2</formula>
    </cfRule>
    <cfRule type="cellIs" dxfId="885" priority="86" operator="equal">
      <formula>$AA$2</formula>
    </cfRule>
    <cfRule type="cellIs" dxfId="884" priority="87" operator="equal">
      <formula>$Z$2</formula>
    </cfRule>
    <cfRule type="cellIs" dxfId="883" priority="88" operator="equal">
      <formula>$Y$2</formula>
    </cfRule>
    <cfRule type="cellIs" dxfId="882" priority="89" operator="equal">
      <formula>$X$2</formula>
    </cfRule>
    <cfRule type="cellIs" dxfId="881" priority="90" operator="equal">
      <formula>$W$2</formula>
    </cfRule>
    <cfRule type="cellIs" dxfId="880" priority="91" operator="equal">
      <formula>$V$2</formula>
    </cfRule>
    <cfRule type="cellIs" dxfId="879" priority="92" operator="equal">
      <formula>$U$2</formula>
    </cfRule>
    <cfRule type="cellIs" dxfId="878" priority="93" operator="equal">
      <formula>$T$2</formula>
    </cfRule>
    <cfRule type="cellIs" dxfId="877" priority="94" operator="equal">
      <formula>$S$2</formula>
    </cfRule>
  </conditionalFormatting>
  <conditionalFormatting sqref="D26">
    <cfRule type="cellIs" dxfId="876" priority="95" operator="equal">
      <formula>$Q$2</formula>
    </cfRule>
  </conditionalFormatting>
  <conditionalFormatting sqref="D27">
    <cfRule type="cellIs" dxfId="875" priority="84" operator="equal">
      <formula>$R$2</formula>
    </cfRule>
  </conditionalFormatting>
  <conditionalFormatting sqref="D27">
    <cfRule type="cellIs" dxfId="874" priority="73" operator="equal">
      <formula>$AB$2</formula>
    </cfRule>
    <cfRule type="cellIs" dxfId="873" priority="74" operator="equal">
      <formula>$AA$2</formula>
    </cfRule>
    <cfRule type="cellIs" dxfId="872" priority="75" operator="equal">
      <formula>$Z$2</formula>
    </cfRule>
    <cfRule type="cellIs" dxfId="871" priority="76" operator="equal">
      <formula>$Y$2</formula>
    </cfRule>
    <cfRule type="cellIs" dxfId="870" priority="77" operator="equal">
      <formula>$X$2</formula>
    </cfRule>
    <cfRule type="cellIs" dxfId="869" priority="78" operator="equal">
      <formula>$W$2</formula>
    </cfRule>
    <cfRule type="cellIs" dxfId="868" priority="79" operator="equal">
      <formula>$V$2</formula>
    </cfRule>
    <cfRule type="cellIs" dxfId="867" priority="80" operator="equal">
      <formula>$U$2</formula>
    </cfRule>
    <cfRule type="cellIs" dxfId="866" priority="81" operator="equal">
      <formula>$T$2</formula>
    </cfRule>
    <cfRule type="cellIs" dxfId="865" priority="82" operator="equal">
      <formula>$S$2</formula>
    </cfRule>
  </conditionalFormatting>
  <conditionalFormatting sqref="D27">
    <cfRule type="cellIs" dxfId="864" priority="83" operator="equal">
      <formula>$Q$2</formula>
    </cfRule>
  </conditionalFormatting>
  <conditionalFormatting sqref="D28">
    <cfRule type="cellIs" dxfId="863" priority="72" operator="equal">
      <formula>$R$2</formula>
    </cfRule>
  </conditionalFormatting>
  <conditionalFormatting sqref="D28">
    <cfRule type="cellIs" dxfId="862" priority="61" operator="equal">
      <formula>$AB$2</formula>
    </cfRule>
    <cfRule type="cellIs" dxfId="861" priority="62" operator="equal">
      <formula>$AA$2</formula>
    </cfRule>
    <cfRule type="cellIs" dxfId="860" priority="63" operator="equal">
      <formula>$Z$2</formula>
    </cfRule>
    <cfRule type="cellIs" dxfId="859" priority="64" operator="equal">
      <formula>$Y$2</formula>
    </cfRule>
    <cfRule type="cellIs" dxfId="858" priority="65" operator="equal">
      <formula>$X$2</formula>
    </cfRule>
    <cfRule type="cellIs" dxfId="857" priority="66" operator="equal">
      <formula>$W$2</formula>
    </cfRule>
    <cfRule type="cellIs" dxfId="856" priority="67" operator="equal">
      <formula>$V$2</formula>
    </cfRule>
    <cfRule type="cellIs" dxfId="855" priority="68" operator="equal">
      <formula>$U$2</formula>
    </cfRule>
    <cfRule type="cellIs" dxfId="854" priority="69" operator="equal">
      <formula>$T$2</formula>
    </cfRule>
    <cfRule type="cellIs" dxfId="853" priority="70" operator="equal">
      <formula>$S$2</formula>
    </cfRule>
  </conditionalFormatting>
  <conditionalFormatting sqref="D28">
    <cfRule type="cellIs" dxfId="852" priority="71" operator="equal">
      <formula>$Q$2</formula>
    </cfRule>
  </conditionalFormatting>
  <conditionalFormatting sqref="D29">
    <cfRule type="cellIs" dxfId="851" priority="60" operator="equal">
      <formula>$R$2</formula>
    </cfRule>
  </conditionalFormatting>
  <conditionalFormatting sqref="D29">
    <cfRule type="cellIs" dxfId="850" priority="49" operator="equal">
      <formula>$AB$2</formula>
    </cfRule>
    <cfRule type="cellIs" dxfId="849" priority="50" operator="equal">
      <formula>$AA$2</formula>
    </cfRule>
    <cfRule type="cellIs" dxfId="848" priority="51" operator="equal">
      <formula>$Z$2</formula>
    </cfRule>
    <cfRule type="cellIs" dxfId="847" priority="52" operator="equal">
      <formula>$Y$2</formula>
    </cfRule>
    <cfRule type="cellIs" dxfId="846" priority="53" operator="equal">
      <formula>$X$2</formula>
    </cfRule>
    <cfRule type="cellIs" dxfId="845" priority="54" operator="equal">
      <formula>$W$2</formula>
    </cfRule>
    <cfRule type="cellIs" dxfId="844" priority="55" operator="equal">
      <formula>$V$2</formula>
    </cfRule>
    <cfRule type="cellIs" dxfId="843" priority="56" operator="equal">
      <formula>$U$2</formula>
    </cfRule>
    <cfRule type="cellIs" dxfId="842" priority="57" operator="equal">
      <formula>$T$2</formula>
    </cfRule>
    <cfRule type="cellIs" dxfId="841" priority="58" operator="equal">
      <formula>$S$2</formula>
    </cfRule>
  </conditionalFormatting>
  <conditionalFormatting sqref="D29">
    <cfRule type="cellIs" dxfId="840" priority="59" operator="equal">
      <formula>$Q$2</formula>
    </cfRule>
  </conditionalFormatting>
  <conditionalFormatting sqref="D30:D31">
    <cfRule type="cellIs" dxfId="839" priority="37" operator="equal">
      <formula>$AB$2</formula>
    </cfRule>
    <cfRule type="cellIs" dxfId="838" priority="38" operator="equal">
      <formula>$AA$2</formula>
    </cfRule>
    <cfRule type="cellIs" dxfId="837" priority="39" operator="equal">
      <formula>$Z$2</formula>
    </cfRule>
    <cfRule type="cellIs" dxfId="836" priority="40" operator="equal">
      <formula>$Y$2</formula>
    </cfRule>
    <cfRule type="cellIs" dxfId="835" priority="41" operator="equal">
      <formula>$X$2</formula>
    </cfRule>
    <cfRule type="cellIs" dxfId="834" priority="42" operator="equal">
      <formula>$W$2</formula>
    </cfRule>
    <cfRule type="cellIs" dxfId="833" priority="43" operator="equal">
      <formula>$V$2</formula>
    </cfRule>
    <cfRule type="cellIs" dxfId="832" priority="44" operator="equal">
      <formula>$U$2</formula>
    </cfRule>
    <cfRule type="cellIs" dxfId="831" priority="45" operator="equal">
      <formula>$T$2</formula>
    </cfRule>
    <cfRule type="cellIs" dxfId="830" priority="46" operator="equal">
      <formula>$S$2</formula>
    </cfRule>
  </conditionalFormatting>
  <conditionalFormatting sqref="D30:D31">
    <cfRule type="cellIs" dxfId="829" priority="48" operator="equal">
      <formula>$R$2</formula>
    </cfRule>
  </conditionalFormatting>
  <conditionalFormatting sqref="D30:D31">
    <cfRule type="cellIs" dxfId="828" priority="47" operator="equal">
      <formula>$Q$2</formula>
    </cfRule>
  </conditionalFormatting>
  <conditionalFormatting sqref="D32:D75">
    <cfRule type="cellIs" dxfId="11" priority="1" operator="equal">
      <formula>$AB$2</formula>
    </cfRule>
    <cfRule type="cellIs" dxfId="10" priority="2" operator="equal">
      <formula>$AA$2</formula>
    </cfRule>
    <cfRule type="cellIs" dxfId="9" priority="3" operator="equal">
      <formula>$Z$2</formula>
    </cfRule>
    <cfRule type="cellIs" dxfId="8" priority="4" operator="equal">
      <formula>$Y$2</formula>
    </cfRule>
    <cfRule type="cellIs" dxfId="7" priority="5" operator="equal">
      <formula>$X$2</formula>
    </cfRule>
    <cfRule type="cellIs" dxfId="6" priority="6" operator="equal">
      <formula>$W$2</formula>
    </cfRule>
    <cfRule type="cellIs" dxfId="5" priority="7" operator="equal">
      <formula>$V$2</formula>
    </cfRule>
    <cfRule type="cellIs" dxfId="4" priority="8" operator="equal">
      <formula>$U$2</formula>
    </cfRule>
    <cfRule type="cellIs" dxfId="3" priority="9" operator="equal">
      <formula>$T$2</formula>
    </cfRule>
    <cfRule type="cellIs" dxfId="2" priority="10" operator="equal">
      <formula>$S$2</formula>
    </cfRule>
  </conditionalFormatting>
  <conditionalFormatting sqref="D32:D75">
    <cfRule type="cellIs" dxfId="1" priority="12" operator="equal">
      <formula>$R$2</formula>
    </cfRule>
  </conditionalFormatting>
  <conditionalFormatting sqref="D32:D75">
    <cfRule type="cellIs" dxfId="0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" style="2" customWidth="1"/>
    <col min="2" max="2" width="10.28515625" style="2" customWidth="1"/>
    <col min="3" max="3" width="9" style="2" customWidth="1"/>
    <col min="4" max="4" width="10.5703125" style="25" customWidth="1"/>
    <col min="5" max="5" width="39.85546875" style="2" customWidth="1"/>
    <col min="6" max="6" width="18.5703125" style="2" customWidth="1"/>
    <col min="7" max="7" width="15" style="2" customWidth="1"/>
    <col min="8" max="8" width="9.5703125" style="2" hidden="1" customWidth="1"/>
    <col min="9" max="9" width="8.7109375" style="2" hidden="1" customWidth="1"/>
    <col min="10" max="10" width="0.140625" style="2" hidden="1" customWidth="1"/>
    <col min="11" max="11" width="18" style="2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8.5" x14ac:dyDescent="0.55000000000000004">
      <c r="A2" s="18"/>
      <c r="B2" s="18"/>
      <c r="C2" s="18"/>
      <c r="D2" s="18"/>
      <c r="E2" s="18" t="s">
        <v>44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40" t="s">
        <v>88</v>
      </c>
      <c r="I3" s="140" t="s">
        <v>86</v>
      </c>
      <c r="J3" s="140" t="s">
        <v>79</v>
      </c>
      <c r="K3" s="140" t="s">
        <v>101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134</v>
      </c>
      <c r="C4" s="143" t="s">
        <v>90</v>
      </c>
      <c r="D4" s="141" t="s">
        <v>117</v>
      </c>
      <c r="E4" s="143" t="s">
        <v>260</v>
      </c>
      <c r="F4" s="143" t="s">
        <v>261</v>
      </c>
      <c r="G4" s="143" t="s">
        <v>262</v>
      </c>
      <c r="H4" s="65"/>
      <c r="I4" s="65"/>
      <c r="J4" s="65"/>
      <c r="K4" s="65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134</v>
      </c>
      <c r="C5" s="143" t="s">
        <v>90</v>
      </c>
      <c r="D5" s="141" t="s">
        <v>117</v>
      </c>
      <c r="E5" s="143" t="s">
        <v>50</v>
      </c>
      <c r="F5" s="143" t="s">
        <v>261</v>
      </c>
      <c r="G5" s="143" t="s">
        <v>263</v>
      </c>
      <c r="H5" s="65"/>
      <c r="I5" s="65"/>
      <c r="J5" s="65"/>
      <c r="K5" s="6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300</v>
      </c>
      <c r="C6" s="187" t="s">
        <v>90</v>
      </c>
      <c r="D6" s="153" t="s">
        <v>296</v>
      </c>
      <c r="E6" s="143" t="s">
        <v>495</v>
      </c>
      <c r="F6" s="143" t="s">
        <v>512</v>
      </c>
      <c r="G6" s="143" t="s">
        <v>507</v>
      </c>
      <c r="H6" s="65"/>
      <c r="I6" s="65"/>
      <c r="J6" s="65"/>
      <c r="K6" s="6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300</v>
      </c>
      <c r="C7" s="187" t="s">
        <v>90</v>
      </c>
      <c r="D7" s="153" t="s">
        <v>296</v>
      </c>
      <c r="E7" s="143" t="s">
        <v>495</v>
      </c>
      <c r="F7" s="143" t="s">
        <v>513</v>
      </c>
      <c r="G7" s="143" t="s">
        <v>507</v>
      </c>
      <c r="H7" s="141"/>
      <c r="I7" s="141"/>
      <c r="J7" s="65"/>
      <c r="K7" s="65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 t="s">
        <v>300</v>
      </c>
      <c r="C8" s="187" t="s">
        <v>90</v>
      </c>
      <c r="D8" s="153" t="s">
        <v>296</v>
      </c>
      <c r="E8" s="143" t="s">
        <v>495</v>
      </c>
      <c r="F8" s="143" t="s">
        <v>514</v>
      </c>
      <c r="G8" s="143" t="s">
        <v>507</v>
      </c>
      <c r="H8" s="65"/>
      <c r="I8" s="65"/>
      <c r="J8" s="65"/>
      <c r="K8" s="65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ht="18" x14ac:dyDescent="0.4">
      <c r="A9" s="65">
        <v>6</v>
      </c>
      <c r="B9" s="65" t="s">
        <v>300</v>
      </c>
      <c r="C9" s="187" t="s">
        <v>90</v>
      </c>
      <c r="D9" s="153" t="s">
        <v>296</v>
      </c>
      <c r="E9" s="143" t="s">
        <v>50</v>
      </c>
      <c r="F9" s="143" t="s">
        <v>515</v>
      </c>
      <c r="G9" s="143" t="s">
        <v>516</v>
      </c>
      <c r="K9" s="154"/>
    </row>
    <row r="10" spans="1:27" ht="18" x14ac:dyDescent="0.4">
      <c r="A10" s="65">
        <v>7</v>
      </c>
      <c r="B10" s="65" t="s">
        <v>300</v>
      </c>
      <c r="C10" s="187" t="s">
        <v>90</v>
      </c>
      <c r="D10" s="153" t="s">
        <v>296</v>
      </c>
      <c r="E10" s="143" t="s">
        <v>495</v>
      </c>
      <c r="F10" s="143" t="s">
        <v>515</v>
      </c>
      <c r="G10" s="143" t="s">
        <v>507</v>
      </c>
      <c r="K10" s="154"/>
    </row>
    <row r="11" spans="1:27" ht="18" x14ac:dyDescent="0.4">
      <c r="A11" s="189">
        <v>8</v>
      </c>
      <c r="B11" s="189" t="s">
        <v>300</v>
      </c>
      <c r="C11" s="190" t="s">
        <v>90</v>
      </c>
      <c r="D11" s="181" t="s">
        <v>296</v>
      </c>
      <c r="E11" s="158" t="s">
        <v>50</v>
      </c>
      <c r="F11" s="143" t="s">
        <v>515</v>
      </c>
      <c r="G11" s="158" t="s">
        <v>475</v>
      </c>
      <c r="K11" s="182"/>
    </row>
    <row r="12" spans="1:27" ht="18" x14ac:dyDescent="0.4">
      <c r="A12" s="65">
        <v>9</v>
      </c>
      <c r="B12" s="65" t="s">
        <v>300</v>
      </c>
      <c r="C12" s="187" t="s">
        <v>90</v>
      </c>
      <c r="D12" s="153" t="s">
        <v>296</v>
      </c>
      <c r="E12" s="143" t="s">
        <v>495</v>
      </c>
      <c r="F12" s="143" t="s">
        <v>517</v>
      </c>
      <c r="G12" s="143" t="s">
        <v>507</v>
      </c>
      <c r="H12" s="154"/>
      <c r="I12" s="154"/>
      <c r="J12" s="154"/>
      <c r="K12" s="154"/>
    </row>
    <row r="13" spans="1:27" ht="18" x14ac:dyDescent="0.25">
      <c r="A13" s="65">
        <v>10</v>
      </c>
      <c r="B13" s="65" t="s">
        <v>528</v>
      </c>
      <c r="C13" s="187" t="s">
        <v>90</v>
      </c>
      <c r="D13" s="155" t="s">
        <v>529</v>
      </c>
      <c r="E13" s="183" t="s">
        <v>435</v>
      </c>
      <c r="F13" s="143" t="s">
        <v>665</v>
      </c>
      <c r="G13" s="143" t="s">
        <v>167</v>
      </c>
      <c r="H13" s="154"/>
      <c r="I13" s="154"/>
      <c r="J13" s="154"/>
      <c r="K13" s="154"/>
    </row>
    <row r="14" spans="1:27" ht="17.25" x14ac:dyDescent="0.4">
      <c r="A14" s="65">
        <v>11</v>
      </c>
      <c r="B14" s="65" t="s">
        <v>593</v>
      </c>
      <c r="C14" s="143" t="s">
        <v>90</v>
      </c>
      <c r="D14" s="153" t="s">
        <v>529</v>
      </c>
      <c r="E14" s="143" t="s">
        <v>726</v>
      </c>
      <c r="F14" s="143" t="s">
        <v>779</v>
      </c>
      <c r="G14" s="143" t="s">
        <v>729</v>
      </c>
      <c r="H14" s="154"/>
      <c r="I14" s="154"/>
      <c r="J14" s="154"/>
      <c r="K14" s="154"/>
    </row>
    <row r="15" spans="1:27" ht="17.25" x14ac:dyDescent="0.4">
      <c r="A15" s="65">
        <v>12</v>
      </c>
      <c r="B15" s="143" t="s">
        <v>853</v>
      </c>
      <c r="C15" s="143" t="s">
        <v>90</v>
      </c>
      <c r="D15" s="153" t="s">
        <v>839</v>
      </c>
      <c r="E15" s="143" t="s">
        <v>50</v>
      </c>
      <c r="F15" s="143" t="s">
        <v>1067</v>
      </c>
      <c r="G15" s="143" t="s">
        <v>1068</v>
      </c>
      <c r="H15" s="154"/>
      <c r="I15" s="154"/>
      <c r="J15" s="154"/>
      <c r="K15" s="154"/>
    </row>
    <row r="16" spans="1:27" ht="17.25" x14ac:dyDescent="0.4">
      <c r="A16" s="65">
        <v>13</v>
      </c>
      <c r="B16" s="143" t="s">
        <v>853</v>
      </c>
      <c r="C16" s="143" t="s">
        <v>90</v>
      </c>
      <c r="D16" s="153" t="s">
        <v>839</v>
      </c>
      <c r="E16" s="143" t="s">
        <v>251</v>
      </c>
      <c r="F16" s="143" t="s">
        <v>1067</v>
      </c>
      <c r="G16" s="143" t="s">
        <v>731</v>
      </c>
      <c r="K16" s="154"/>
    </row>
    <row r="17" spans="1:11" ht="17.25" x14ac:dyDescent="0.4">
      <c r="A17" s="65">
        <v>14</v>
      </c>
      <c r="B17" s="143" t="s">
        <v>853</v>
      </c>
      <c r="C17" s="143" t="s">
        <v>90</v>
      </c>
      <c r="D17" s="153" t="s">
        <v>839</v>
      </c>
      <c r="E17" s="143" t="s">
        <v>251</v>
      </c>
      <c r="F17" s="143" t="s">
        <v>1069</v>
      </c>
      <c r="G17" s="143" t="s">
        <v>894</v>
      </c>
      <c r="K17" s="154"/>
    </row>
    <row r="18" spans="1:11" ht="17.25" x14ac:dyDescent="0.4">
      <c r="A18" s="65">
        <v>15</v>
      </c>
      <c r="B18" s="143" t="s">
        <v>853</v>
      </c>
      <c r="C18" s="143" t="s">
        <v>90</v>
      </c>
      <c r="D18" s="153" t="s">
        <v>839</v>
      </c>
      <c r="E18" s="143" t="s">
        <v>251</v>
      </c>
      <c r="F18" s="143" t="s">
        <v>1070</v>
      </c>
      <c r="G18" s="143" t="s">
        <v>894</v>
      </c>
      <c r="K18" s="154"/>
    </row>
    <row r="19" spans="1:11" ht="17.25" x14ac:dyDescent="0.4">
      <c r="A19" s="65">
        <v>16</v>
      </c>
      <c r="B19" s="143" t="s">
        <v>853</v>
      </c>
      <c r="C19" s="143" t="s">
        <v>90</v>
      </c>
      <c r="D19" s="153" t="s">
        <v>839</v>
      </c>
      <c r="E19" s="143" t="s">
        <v>50</v>
      </c>
      <c r="F19" s="143" t="s">
        <v>1070</v>
      </c>
      <c r="G19" s="143" t="s">
        <v>1071</v>
      </c>
      <c r="K19" s="154"/>
    </row>
    <row r="20" spans="1:11" ht="17.25" x14ac:dyDescent="0.4">
      <c r="A20" s="65">
        <v>17</v>
      </c>
      <c r="B20" s="143" t="s">
        <v>853</v>
      </c>
      <c r="C20" s="143" t="s">
        <v>90</v>
      </c>
      <c r="D20" s="153" t="s">
        <v>839</v>
      </c>
      <c r="E20" s="143" t="s">
        <v>235</v>
      </c>
      <c r="F20" s="143" t="s">
        <v>1067</v>
      </c>
      <c r="G20" s="143" t="s">
        <v>1072</v>
      </c>
      <c r="K20" s="154"/>
    </row>
    <row r="21" spans="1:11" ht="17.25" x14ac:dyDescent="0.4">
      <c r="A21" s="65">
        <v>18</v>
      </c>
      <c r="B21" s="143" t="s">
        <v>1195</v>
      </c>
      <c r="C21" s="143" t="s">
        <v>90</v>
      </c>
      <c r="D21" s="153" t="s">
        <v>1124</v>
      </c>
      <c r="E21" s="143" t="s">
        <v>4</v>
      </c>
      <c r="F21" s="143" t="s">
        <v>1424</v>
      </c>
      <c r="G21" s="143" t="s">
        <v>1425</v>
      </c>
      <c r="K21" s="154"/>
    </row>
    <row r="22" spans="1:11" ht="17.25" x14ac:dyDescent="0.4">
      <c r="A22" s="65">
        <v>19</v>
      </c>
      <c r="B22" s="143" t="s">
        <v>1195</v>
      </c>
      <c r="C22" s="143" t="s">
        <v>90</v>
      </c>
      <c r="D22" s="153" t="s">
        <v>1124</v>
      </c>
      <c r="E22" s="143" t="s">
        <v>4</v>
      </c>
      <c r="F22" s="143" t="s">
        <v>1426</v>
      </c>
      <c r="G22" s="143" t="s">
        <v>265</v>
      </c>
      <c r="K22" s="154"/>
    </row>
    <row r="23" spans="1:11" ht="17.25" x14ac:dyDescent="0.4">
      <c r="A23" s="65">
        <v>20</v>
      </c>
      <c r="B23" s="143" t="s">
        <v>1195</v>
      </c>
      <c r="C23" s="143" t="s">
        <v>90</v>
      </c>
      <c r="D23" s="153" t="s">
        <v>1124</v>
      </c>
      <c r="E23" s="143" t="s">
        <v>4</v>
      </c>
      <c r="F23" s="143" t="s">
        <v>1427</v>
      </c>
      <c r="G23" s="143" t="s">
        <v>1428</v>
      </c>
      <c r="K23" s="154"/>
    </row>
    <row r="24" spans="1:11" ht="17.25" x14ac:dyDescent="0.4">
      <c r="A24" s="65">
        <v>21</v>
      </c>
      <c r="B24" s="143" t="s">
        <v>1195</v>
      </c>
      <c r="C24" s="143" t="s">
        <v>90</v>
      </c>
      <c r="D24" s="153" t="s">
        <v>1124</v>
      </c>
      <c r="E24" s="143" t="s">
        <v>1419</v>
      </c>
      <c r="F24" s="143" t="s">
        <v>1429</v>
      </c>
      <c r="G24" s="143" t="s">
        <v>1370</v>
      </c>
      <c r="K24" s="154"/>
    </row>
    <row r="25" spans="1:11" ht="17.25" x14ac:dyDescent="0.4">
      <c r="A25" s="65">
        <v>22</v>
      </c>
      <c r="B25" s="143" t="s">
        <v>1195</v>
      </c>
      <c r="C25" s="143" t="s">
        <v>90</v>
      </c>
      <c r="D25" s="153" t="s">
        <v>1124</v>
      </c>
      <c r="E25" s="143" t="s">
        <v>1430</v>
      </c>
      <c r="F25" s="143" t="s">
        <v>1431</v>
      </c>
      <c r="G25" s="143" t="s">
        <v>1380</v>
      </c>
      <c r="K25" s="154"/>
    </row>
    <row r="26" spans="1:11" ht="17.25" x14ac:dyDescent="0.4">
      <c r="A26" s="65">
        <v>23</v>
      </c>
      <c r="B26" s="143" t="s">
        <v>1195</v>
      </c>
      <c r="C26" s="143" t="s">
        <v>90</v>
      </c>
      <c r="D26" s="153" t="s">
        <v>1124</v>
      </c>
      <c r="E26" s="143" t="s">
        <v>250</v>
      </c>
      <c r="F26" s="143" t="s">
        <v>1432</v>
      </c>
      <c r="G26" s="143" t="s">
        <v>1370</v>
      </c>
      <c r="K26" s="154"/>
    </row>
    <row r="27" spans="1:11" ht="17.25" x14ac:dyDescent="0.4">
      <c r="A27" s="65">
        <v>24</v>
      </c>
      <c r="B27" s="143" t="s">
        <v>1195</v>
      </c>
      <c r="C27" s="143" t="s">
        <v>90</v>
      </c>
      <c r="D27" s="153" t="s">
        <v>1124</v>
      </c>
      <c r="E27" s="143" t="s">
        <v>50</v>
      </c>
      <c r="F27" s="143" t="s">
        <v>1432</v>
      </c>
      <c r="G27" s="143" t="s">
        <v>1433</v>
      </c>
      <c r="K27" s="154"/>
    </row>
    <row r="28" spans="1:11" ht="17.25" x14ac:dyDescent="0.4">
      <c r="A28" s="65">
        <v>25</v>
      </c>
      <c r="B28" s="143" t="s">
        <v>1195</v>
      </c>
      <c r="C28" s="143" t="s">
        <v>90</v>
      </c>
      <c r="D28" s="153" t="s">
        <v>1124</v>
      </c>
      <c r="E28" s="143" t="s">
        <v>495</v>
      </c>
      <c r="F28" s="143" t="s">
        <v>1434</v>
      </c>
      <c r="G28" s="143" t="s">
        <v>1370</v>
      </c>
      <c r="K28" s="154"/>
    </row>
    <row r="29" spans="1:11" ht="17.25" x14ac:dyDescent="0.4">
      <c r="A29" s="65">
        <v>26</v>
      </c>
      <c r="B29" s="143" t="s">
        <v>1195</v>
      </c>
      <c r="C29" s="143" t="s">
        <v>90</v>
      </c>
      <c r="D29" s="153" t="s">
        <v>1124</v>
      </c>
      <c r="E29" s="143" t="s">
        <v>495</v>
      </c>
      <c r="F29" s="143" t="s">
        <v>1070</v>
      </c>
      <c r="G29" s="143" t="s">
        <v>1380</v>
      </c>
      <c r="K29" s="154"/>
    </row>
    <row r="30" spans="1:11" ht="17.25" x14ac:dyDescent="0.4">
      <c r="A30" s="65">
        <v>27</v>
      </c>
      <c r="B30" s="143" t="s">
        <v>1195</v>
      </c>
      <c r="C30" s="143" t="s">
        <v>90</v>
      </c>
      <c r="D30" s="153" t="s">
        <v>1124</v>
      </c>
      <c r="E30" s="143" t="s">
        <v>456</v>
      </c>
      <c r="F30" s="143" t="s">
        <v>1435</v>
      </c>
      <c r="G30" s="143" t="s">
        <v>230</v>
      </c>
      <c r="K30" s="154"/>
    </row>
    <row r="31" spans="1:11" ht="17.25" x14ac:dyDescent="0.4">
      <c r="A31" s="65">
        <v>28</v>
      </c>
      <c r="B31" s="143" t="s">
        <v>1195</v>
      </c>
      <c r="C31" s="143" t="s">
        <v>90</v>
      </c>
      <c r="D31" s="153" t="s">
        <v>1124</v>
      </c>
      <c r="E31" s="143" t="s">
        <v>495</v>
      </c>
      <c r="F31" s="143" t="s">
        <v>1435</v>
      </c>
      <c r="G31" s="143" t="s">
        <v>1380</v>
      </c>
      <c r="K31" s="154"/>
    </row>
    <row r="32" spans="1:11" ht="17.25" x14ac:dyDescent="0.4">
      <c r="A32" s="65">
        <v>29</v>
      </c>
      <c r="B32" s="143" t="s">
        <v>1195</v>
      </c>
      <c r="C32" s="143" t="s">
        <v>90</v>
      </c>
      <c r="D32" s="153" t="s">
        <v>1124</v>
      </c>
      <c r="E32" s="143" t="s">
        <v>251</v>
      </c>
      <c r="F32" s="143" t="s">
        <v>1435</v>
      </c>
      <c r="G32" s="143" t="s">
        <v>1436</v>
      </c>
      <c r="K32" s="154"/>
    </row>
  </sheetData>
  <conditionalFormatting sqref="D1:D3 C5 D13 D33:D65284">
    <cfRule type="cellIs" dxfId="803" priority="325" operator="equal">
      <formula>$Q$2</formula>
    </cfRule>
  </conditionalFormatting>
  <conditionalFormatting sqref="C5">
    <cfRule type="cellIs" dxfId="802" priority="313" operator="equal">
      <formula>$AA$2</formula>
    </cfRule>
    <cfRule type="cellIs" dxfId="801" priority="314" operator="equal">
      <formula>$Z$2</formula>
    </cfRule>
    <cfRule type="cellIs" dxfId="800" priority="315" operator="equal">
      <formula>$Y$2</formula>
    </cfRule>
    <cfRule type="cellIs" dxfId="799" priority="316" operator="equal">
      <formula>$X$2</formula>
    </cfRule>
    <cfRule type="cellIs" dxfId="798" priority="317" operator="equal">
      <formula>$W$2</formula>
    </cfRule>
    <cfRule type="cellIs" dxfId="797" priority="318" operator="equal">
      <formula>$V$2</formula>
    </cfRule>
    <cfRule type="cellIs" dxfId="796" priority="319" operator="equal">
      <formula>$U$2</formula>
    </cfRule>
    <cfRule type="cellIs" dxfId="795" priority="320" operator="equal">
      <formula>$T$2</formula>
    </cfRule>
    <cfRule type="cellIs" dxfId="794" priority="321" operator="equal">
      <formula>$S$2</formula>
    </cfRule>
    <cfRule type="cellIs" dxfId="793" priority="322" operator="equal">
      <formula>$R$2</formula>
    </cfRule>
  </conditionalFormatting>
  <conditionalFormatting sqref="C5">
    <cfRule type="cellIs" dxfId="792" priority="324" operator="equal">
      <formula>$P$2</formula>
    </cfRule>
  </conditionalFormatting>
  <conditionalFormatting sqref="C4">
    <cfRule type="cellIs" dxfId="791" priority="289" operator="equal">
      <formula>$AA$2</formula>
    </cfRule>
    <cfRule type="cellIs" dxfId="790" priority="290" operator="equal">
      <formula>$Z$2</formula>
    </cfRule>
    <cfRule type="cellIs" dxfId="789" priority="291" operator="equal">
      <formula>$Y$2</formula>
    </cfRule>
    <cfRule type="cellIs" dxfId="788" priority="292" operator="equal">
      <formula>$X$2</formula>
    </cfRule>
    <cfRule type="cellIs" dxfId="787" priority="293" operator="equal">
      <formula>$W$2</formula>
    </cfRule>
    <cfRule type="cellIs" dxfId="786" priority="294" operator="equal">
      <formula>$V$2</formula>
    </cfRule>
    <cfRule type="cellIs" dxfId="785" priority="295" operator="equal">
      <formula>$U$2</formula>
    </cfRule>
    <cfRule type="cellIs" dxfId="784" priority="296" operator="equal">
      <formula>$T$2</formula>
    </cfRule>
    <cfRule type="cellIs" dxfId="783" priority="297" operator="equal">
      <formula>$S$2</formula>
    </cfRule>
    <cfRule type="cellIs" dxfId="782" priority="298" operator="equal">
      <formula>$R$2</formula>
    </cfRule>
  </conditionalFormatting>
  <conditionalFormatting sqref="C4">
    <cfRule type="cellIs" dxfId="781" priority="300" operator="equal">
      <formula>$P$2</formula>
    </cfRule>
  </conditionalFormatting>
  <conditionalFormatting sqref="C4">
    <cfRule type="cellIs" dxfId="780" priority="299" operator="equal">
      <formula>$Q$2</formula>
    </cfRule>
  </conditionalFormatting>
  <conditionalFormatting sqref="C6">
    <cfRule type="cellIs" dxfId="779" priority="157" operator="equal">
      <formula>$AA$2</formula>
    </cfRule>
    <cfRule type="cellIs" dxfId="778" priority="158" operator="equal">
      <formula>$Z$2</formula>
    </cfRule>
    <cfRule type="cellIs" dxfId="777" priority="159" operator="equal">
      <formula>$Y$2</formula>
    </cfRule>
    <cfRule type="cellIs" dxfId="776" priority="160" operator="equal">
      <formula>$X$2</formula>
    </cfRule>
    <cfRule type="cellIs" dxfId="775" priority="161" operator="equal">
      <formula>$W$2</formula>
    </cfRule>
    <cfRule type="cellIs" dxfId="774" priority="162" operator="equal">
      <formula>$V$2</formula>
    </cfRule>
    <cfRule type="cellIs" dxfId="773" priority="163" operator="equal">
      <formula>$U$2</formula>
    </cfRule>
    <cfRule type="cellIs" dxfId="772" priority="164" operator="equal">
      <formula>$T$2</formula>
    </cfRule>
    <cfRule type="cellIs" dxfId="771" priority="165" operator="equal">
      <formula>$S$2</formula>
    </cfRule>
    <cfRule type="cellIs" dxfId="770" priority="166" operator="equal">
      <formula>$R$2</formula>
    </cfRule>
  </conditionalFormatting>
  <conditionalFormatting sqref="C6">
    <cfRule type="cellIs" dxfId="769" priority="168" operator="equal">
      <formula>$P$2</formula>
    </cfRule>
  </conditionalFormatting>
  <conditionalFormatting sqref="C6">
    <cfRule type="cellIs" dxfId="768" priority="167" operator="equal">
      <formula>$Q$2</formula>
    </cfRule>
  </conditionalFormatting>
  <conditionalFormatting sqref="C7">
    <cfRule type="cellIs" dxfId="767" priority="145" operator="equal">
      <formula>$AA$2</formula>
    </cfRule>
    <cfRule type="cellIs" dxfId="766" priority="146" operator="equal">
      <formula>$Z$2</formula>
    </cfRule>
    <cfRule type="cellIs" dxfId="765" priority="147" operator="equal">
      <formula>$Y$2</formula>
    </cfRule>
    <cfRule type="cellIs" dxfId="764" priority="148" operator="equal">
      <formula>$X$2</formula>
    </cfRule>
    <cfRule type="cellIs" dxfId="763" priority="149" operator="equal">
      <formula>$W$2</formula>
    </cfRule>
    <cfRule type="cellIs" dxfId="762" priority="150" operator="equal">
      <formula>$V$2</formula>
    </cfRule>
    <cfRule type="cellIs" dxfId="761" priority="151" operator="equal">
      <formula>$U$2</formula>
    </cfRule>
    <cfRule type="cellIs" dxfId="760" priority="152" operator="equal">
      <formula>$T$2</formula>
    </cfRule>
    <cfRule type="cellIs" dxfId="759" priority="153" operator="equal">
      <formula>$S$2</formula>
    </cfRule>
    <cfRule type="cellIs" dxfId="758" priority="154" operator="equal">
      <formula>$R$2</formula>
    </cfRule>
  </conditionalFormatting>
  <conditionalFormatting sqref="C7">
    <cfRule type="cellIs" dxfId="757" priority="156" operator="equal">
      <formula>$P$2</formula>
    </cfRule>
  </conditionalFormatting>
  <conditionalFormatting sqref="C7">
    <cfRule type="cellIs" dxfId="756" priority="155" operator="equal">
      <formula>$Q$2</formula>
    </cfRule>
  </conditionalFormatting>
  <conditionalFormatting sqref="C8:C9">
    <cfRule type="cellIs" dxfId="755" priority="133" operator="equal">
      <formula>$AA$2</formula>
    </cfRule>
    <cfRule type="cellIs" dxfId="754" priority="134" operator="equal">
      <formula>$Z$2</formula>
    </cfRule>
    <cfRule type="cellIs" dxfId="753" priority="135" operator="equal">
      <formula>$Y$2</formula>
    </cfRule>
    <cfRule type="cellIs" dxfId="752" priority="136" operator="equal">
      <formula>$X$2</formula>
    </cfRule>
    <cfRule type="cellIs" dxfId="751" priority="137" operator="equal">
      <formula>$W$2</formula>
    </cfRule>
    <cfRule type="cellIs" dxfId="750" priority="138" operator="equal">
      <formula>$V$2</formula>
    </cfRule>
    <cfRule type="cellIs" dxfId="749" priority="139" operator="equal">
      <formula>$U$2</formula>
    </cfRule>
    <cfRule type="cellIs" dxfId="748" priority="140" operator="equal">
      <formula>$T$2</formula>
    </cfRule>
    <cfRule type="cellIs" dxfId="747" priority="141" operator="equal">
      <formula>$S$2</formula>
    </cfRule>
    <cfRule type="cellIs" dxfId="746" priority="142" operator="equal">
      <formula>$R$2</formula>
    </cfRule>
  </conditionalFormatting>
  <conditionalFormatting sqref="C8:C9">
    <cfRule type="cellIs" dxfId="745" priority="144" operator="equal">
      <formula>$P$2</formula>
    </cfRule>
  </conditionalFormatting>
  <conditionalFormatting sqref="C8:C9">
    <cfRule type="cellIs" dxfId="744" priority="143" operator="equal">
      <formula>$Q$2</formula>
    </cfRule>
  </conditionalFormatting>
  <conditionalFormatting sqref="C10">
    <cfRule type="cellIs" dxfId="743" priority="121" operator="equal">
      <formula>$AA$2</formula>
    </cfRule>
    <cfRule type="cellIs" dxfId="742" priority="122" operator="equal">
      <formula>$Z$2</formula>
    </cfRule>
    <cfRule type="cellIs" dxfId="741" priority="123" operator="equal">
      <formula>$Y$2</formula>
    </cfRule>
    <cfRule type="cellIs" dxfId="740" priority="124" operator="equal">
      <formula>$X$2</formula>
    </cfRule>
    <cfRule type="cellIs" dxfId="739" priority="125" operator="equal">
      <formula>$W$2</formula>
    </cfRule>
    <cfRule type="cellIs" dxfId="738" priority="126" operator="equal">
      <formula>$V$2</formula>
    </cfRule>
    <cfRule type="cellIs" dxfId="737" priority="127" operator="equal">
      <formula>$U$2</formula>
    </cfRule>
    <cfRule type="cellIs" dxfId="736" priority="128" operator="equal">
      <formula>$T$2</formula>
    </cfRule>
    <cfRule type="cellIs" dxfId="735" priority="129" operator="equal">
      <formula>$S$2</formula>
    </cfRule>
    <cfRule type="cellIs" dxfId="734" priority="130" operator="equal">
      <formula>$R$2</formula>
    </cfRule>
  </conditionalFormatting>
  <conditionalFormatting sqref="C10">
    <cfRule type="cellIs" dxfId="733" priority="132" operator="equal">
      <formula>$P$2</formula>
    </cfRule>
  </conditionalFormatting>
  <conditionalFormatting sqref="C10">
    <cfRule type="cellIs" dxfId="732" priority="131" operator="equal">
      <formula>$Q$2</formula>
    </cfRule>
  </conditionalFormatting>
  <conditionalFormatting sqref="C11">
    <cfRule type="cellIs" dxfId="731" priority="109" operator="equal">
      <formula>$AA$2</formula>
    </cfRule>
    <cfRule type="cellIs" dxfId="730" priority="110" operator="equal">
      <formula>$Z$2</formula>
    </cfRule>
    <cfRule type="cellIs" dxfId="729" priority="111" operator="equal">
      <formula>$Y$2</formula>
    </cfRule>
    <cfRule type="cellIs" dxfId="728" priority="112" operator="equal">
      <formula>$X$2</formula>
    </cfRule>
    <cfRule type="cellIs" dxfId="727" priority="113" operator="equal">
      <formula>$W$2</formula>
    </cfRule>
    <cfRule type="cellIs" dxfId="726" priority="114" operator="equal">
      <formula>$V$2</formula>
    </cfRule>
    <cfRule type="cellIs" dxfId="725" priority="115" operator="equal">
      <formula>$U$2</formula>
    </cfRule>
    <cfRule type="cellIs" dxfId="724" priority="116" operator="equal">
      <formula>$T$2</formula>
    </cfRule>
    <cfRule type="cellIs" dxfId="723" priority="117" operator="equal">
      <formula>$S$2</formula>
    </cfRule>
    <cfRule type="cellIs" dxfId="722" priority="118" operator="equal">
      <formula>$R$2</formula>
    </cfRule>
  </conditionalFormatting>
  <conditionalFormatting sqref="C11">
    <cfRule type="cellIs" dxfId="721" priority="120" operator="equal">
      <formula>$P$2</formula>
    </cfRule>
  </conditionalFormatting>
  <conditionalFormatting sqref="C11">
    <cfRule type="cellIs" dxfId="720" priority="119" operator="equal">
      <formula>$Q$2</formula>
    </cfRule>
  </conditionalFormatting>
  <conditionalFormatting sqref="C12:C13">
    <cfRule type="cellIs" dxfId="719" priority="97" operator="equal">
      <formula>$AA$2</formula>
    </cfRule>
    <cfRule type="cellIs" dxfId="718" priority="98" operator="equal">
      <formula>$Z$2</formula>
    </cfRule>
    <cfRule type="cellIs" dxfId="717" priority="99" operator="equal">
      <formula>$Y$2</formula>
    </cfRule>
    <cfRule type="cellIs" dxfId="716" priority="100" operator="equal">
      <formula>$X$2</formula>
    </cfRule>
    <cfRule type="cellIs" dxfId="715" priority="101" operator="equal">
      <formula>$W$2</formula>
    </cfRule>
    <cfRule type="cellIs" dxfId="714" priority="102" operator="equal">
      <formula>$V$2</formula>
    </cfRule>
    <cfRule type="cellIs" dxfId="713" priority="103" operator="equal">
      <formula>$U$2</formula>
    </cfRule>
    <cfRule type="cellIs" dxfId="712" priority="104" operator="equal">
      <formula>$T$2</formula>
    </cfRule>
    <cfRule type="cellIs" dxfId="711" priority="105" operator="equal">
      <formula>$S$2</formula>
    </cfRule>
    <cfRule type="cellIs" dxfId="710" priority="106" operator="equal">
      <formula>$R$2</formula>
    </cfRule>
  </conditionalFormatting>
  <conditionalFormatting sqref="C12:C13">
    <cfRule type="cellIs" dxfId="709" priority="108" operator="equal">
      <formula>$P$2</formula>
    </cfRule>
  </conditionalFormatting>
  <conditionalFormatting sqref="C12:C13">
    <cfRule type="cellIs" dxfId="708" priority="107" operator="equal">
      <formula>$Q$2</formula>
    </cfRule>
  </conditionalFormatting>
  <conditionalFormatting sqref="C14">
    <cfRule type="cellIs" dxfId="707" priority="96" operator="equal">
      <formula>$Q$2</formula>
    </cfRule>
  </conditionalFormatting>
  <conditionalFormatting sqref="C14">
    <cfRule type="cellIs" dxfId="706" priority="85" operator="equal">
      <formula>$AA$2</formula>
    </cfRule>
    <cfRule type="cellIs" dxfId="705" priority="86" operator="equal">
      <formula>$Z$2</formula>
    </cfRule>
    <cfRule type="cellIs" dxfId="704" priority="87" operator="equal">
      <formula>$Y$2</formula>
    </cfRule>
    <cfRule type="cellIs" dxfId="703" priority="88" operator="equal">
      <formula>$X$2</formula>
    </cfRule>
    <cfRule type="cellIs" dxfId="702" priority="89" operator="equal">
      <formula>$W$2</formula>
    </cfRule>
    <cfRule type="cellIs" dxfId="701" priority="90" operator="equal">
      <formula>$V$2</formula>
    </cfRule>
    <cfRule type="cellIs" dxfId="700" priority="91" operator="equal">
      <formula>$U$2</formula>
    </cfRule>
    <cfRule type="cellIs" dxfId="699" priority="92" operator="equal">
      <formula>$T$2</formula>
    </cfRule>
    <cfRule type="cellIs" dxfId="698" priority="93" operator="equal">
      <formula>$S$2</formula>
    </cfRule>
    <cfRule type="cellIs" dxfId="697" priority="94" operator="equal">
      <formula>$R$2</formula>
    </cfRule>
  </conditionalFormatting>
  <conditionalFormatting sqref="C14">
    <cfRule type="cellIs" dxfId="696" priority="95" operator="equal">
      <formula>$P$2</formula>
    </cfRule>
  </conditionalFormatting>
  <conditionalFormatting sqref="C15">
    <cfRule type="cellIs" dxfId="695" priority="84" operator="equal">
      <formula>$Q$2</formula>
    </cfRule>
  </conditionalFormatting>
  <conditionalFormatting sqref="C15">
    <cfRule type="cellIs" dxfId="694" priority="73" operator="equal">
      <formula>$AA$2</formula>
    </cfRule>
    <cfRule type="cellIs" dxfId="693" priority="74" operator="equal">
      <formula>$Z$2</formula>
    </cfRule>
    <cfRule type="cellIs" dxfId="692" priority="75" operator="equal">
      <formula>$Y$2</formula>
    </cfRule>
    <cfRule type="cellIs" dxfId="691" priority="76" operator="equal">
      <formula>$X$2</formula>
    </cfRule>
    <cfRule type="cellIs" dxfId="690" priority="77" operator="equal">
      <formula>$W$2</formula>
    </cfRule>
    <cfRule type="cellIs" dxfId="689" priority="78" operator="equal">
      <formula>$V$2</formula>
    </cfRule>
    <cfRule type="cellIs" dxfId="688" priority="79" operator="equal">
      <formula>$U$2</formula>
    </cfRule>
    <cfRule type="cellIs" dxfId="687" priority="80" operator="equal">
      <formula>$T$2</formula>
    </cfRule>
    <cfRule type="cellIs" dxfId="686" priority="81" operator="equal">
      <formula>$S$2</formula>
    </cfRule>
    <cfRule type="cellIs" dxfId="685" priority="82" operator="equal">
      <formula>$R$2</formula>
    </cfRule>
  </conditionalFormatting>
  <conditionalFormatting sqref="C15">
    <cfRule type="cellIs" dxfId="684" priority="83" operator="equal">
      <formula>$P$2</formula>
    </cfRule>
  </conditionalFormatting>
  <conditionalFormatting sqref="C16:C19">
    <cfRule type="cellIs" dxfId="683" priority="72" operator="equal">
      <formula>$Q$2</formula>
    </cfRule>
  </conditionalFormatting>
  <conditionalFormatting sqref="C16:C19">
    <cfRule type="cellIs" dxfId="682" priority="61" operator="equal">
      <formula>$AA$2</formula>
    </cfRule>
    <cfRule type="cellIs" dxfId="681" priority="62" operator="equal">
      <formula>$Z$2</formula>
    </cfRule>
    <cfRule type="cellIs" dxfId="680" priority="63" operator="equal">
      <formula>$Y$2</formula>
    </cfRule>
    <cfRule type="cellIs" dxfId="679" priority="64" operator="equal">
      <formula>$X$2</formula>
    </cfRule>
    <cfRule type="cellIs" dxfId="678" priority="65" operator="equal">
      <formula>$W$2</formula>
    </cfRule>
    <cfRule type="cellIs" dxfId="677" priority="66" operator="equal">
      <formula>$V$2</formula>
    </cfRule>
    <cfRule type="cellIs" dxfId="676" priority="67" operator="equal">
      <formula>$U$2</formula>
    </cfRule>
    <cfRule type="cellIs" dxfId="675" priority="68" operator="equal">
      <formula>$T$2</formula>
    </cfRule>
    <cfRule type="cellIs" dxfId="674" priority="69" operator="equal">
      <formula>$S$2</formula>
    </cfRule>
    <cfRule type="cellIs" dxfId="673" priority="70" operator="equal">
      <formula>$R$2</formula>
    </cfRule>
  </conditionalFormatting>
  <conditionalFormatting sqref="C16:C19">
    <cfRule type="cellIs" dxfId="672" priority="71" operator="equal">
      <formula>$P$2</formula>
    </cfRule>
  </conditionalFormatting>
  <conditionalFormatting sqref="C20">
    <cfRule type="cellIs" dxfId="671" priority="60" operator="equal">
      <formula>$Q$2</formula>
    </cfRule>
  </conditionalFormatting>
  <conditionalFormatting sqref="C20">
    <cfRule type="cellIs" dxfId="670" priority="49" operator="equal">
      <formula>$AA$2</formula>
    </cfRule>
    <cfRule type="cellIs" dxfId="669" priority="50" operator="equal">
      <formula>$Z$2</formula>
    </cfRule>
    <cfRule type="cellIs" dxfId="668" priority="51" operator="equal">
      <formula>$Y$2</formula>
    </cfRule>
    <cfRule type="cellIs" dxfId="667" priority="52" operator="equal">
      <formula>$X$2</formula>
    </cfRule>
    <cfRule type="cellIs" dxfId="666" priority="53" operator="equal">
      <formula>$W$2</formula>
    </cfRule>
    <cfRule type="cellIs" dxfId="665" priority="54" operator="equal">
      <formula>$V$2</formula>
    </cfRule>
    <cfRule type="cellIs" dxfId="664" priority="55" operator="equal">
      <formula>$U$2</formula>
    </cfRule>
    <cfRule type="cellIs" dxfId="663" priority="56" operator="equal">
      <formula>$T$2</formula>
    </cfRule>
    <cfRule type="cellIs" dxfId="662" priority="57" operator="equal">
      <formula>$S$2</formula>
    </cfRule>
    <cfRule type="cellIs" dxfId="661" priority="58" operator="equal">
      <formula>$R$2</formula>
    </cfRule>
  </conditionalFormatting>
  <conditionalFormatting sqref="C20">
    <cfRule type="cellIs" dxfId="660" priority="59" operator="equal">
      <formula>$P$2</formula>
    </cfRule>
  </conditionalFormatting>
  <conditionalFormatting sqref="C21">
    <cfRule type="cellIs" dxfId="659" priority="48" operator="equal">
      <formula>$Q$2</formula>
    </cfRule>
  </conditionalFormatting>
  <conditionalFormatting sqref="C21">
    <cfRule type="cellIs" dxfId="658" priority="37" operator="equal">
      <formula>$AA$2</formula>
    </cfRule>
    <cfRule type="cellIs" dxfId="657" priority="38" operator="equal">
      <formula>$Z$2</formula>
    </cfRule>
    <cfRule type="cellIs" dxfId="656" priority="39" operator="equal">
      <formula>$Y$2</formula>
    </cfRule>
    <cfRule type="cellIs" dxfId="655" priority="40" operator="equal">
      <formula>$X$2</formula>
    </cfRule>
    <cfRule type="cellIs" dxfId="654" priority="41" operator="equal">
      <formula>$W$2</formula>
    </cfRule>
    <cfRule type="cellIs" dxfId="653" priority="42" operator="equal">
      <formula>$V$2</formula>
    </cfRule>
    <cfRule type="cellIs" dxfId="652" priority="43" operator="equal">
      <formula>$U$2</formula>
    </cfRule>
    <cfRule type="cellIs" dxfId="651" priority="44" operator="equal">
      <formula>$T$2</formula>
    </cfRule>
    <cfRule type="cellIs" dxfId="650" priority="45" operator="equal">
      <formula>$S$2</formula>
    </cfRule>
    <cfRule type="cellIs" dxfId="649" priority="46" operator="equal">
      <formula>$R$2</formula>
    </cfRule>
  </conditionalFormatting>
  <conditionalFormatting sqref="C21">
    <cfRule type="cellIs" dxfId="648" priority="47" operator="equal">
      <formula>$P$2</formula>
    </cfRule>
  </conditionalFormatting>
  <conditionalFormatting sqref="C22:C23">
    <cfRule type="cellIs" dxfId="647" priority="36" operator="equal">
      <formula>$Q$2</formula>
    </cfRule>
  </conditionalFormatting>
  <conditionalFormatting sqref="C22:C23">
    <cfRule type="cellIs" dxfId="646" priority="25" operator="equal">
      <formula>$AA$2</formula>
    </cfRule>
    <cfRule type="cellIs" dxfId="645" priority="26" operator="equal">
      <formula>$Z$2</formula>
    </cfRule>
    <cfRule type="cellIs" dxfId="644" priority="27" operator="equal">
      <formula>$Y$2</formula>
    </cfRule>
    <cfRule type="cellIs" dxfId="643" priority="28" operator="equal">
      <formula>$X$2</formula>
    </cfRule>
    <cfRule type="cellIs" dxfId="642" priority="29" operator="equal">
      <formula>$W$2</formula>
    </cfRule>
    <cfRule type="cellIs" dxfId="641" priority="30" operator="equal">
      <formula>$V$2</formula>
    </cfRule>
    <cfRule type="cellIs" dxfId="640" priority="31" operator="equal">
      <formula>$U$2</formula>
    </cfRule>
    <cfRule type="cellIs" dxfId="639" priority="32" operator="equal">
      <formula>$T$2</formula>
    </cfRule>
    <cfRule type="cellIs" dxfId="638" priority="33" operator="equal">
      <formula>$S$2</formula>
    </cfRule>
    <cfRule type="cellIs" dxfId="637" priority="34" operator="equal">
      <formula>$R$2</formula>
    </cfRule>
  </conditionalFormatting>
  <conditionalFormatting sqref="C22:C23">
    <cfRule type="cellIs" dxfId="636" priority="35" operator="equal">
      <formula>$P$2</formula>
    </cfRule>
  </conditionalFormatting>
  <conditionalFormatting sqref="C24:C29">
    <cfRule type="cellIs" dxfId="635" priority="24" operator="equal">
      <formula>$Q$2</formula>
    </cfRule>
  </conditionalFormatting>
  <conditionalFormatting sqref="C24:C29">
    <cfRule type="cellIs" dxfId="634" priority="13" operator="equal">
      <formula>$AA$2</formula>
    </cfRule>
    <cfRule type="cellIs" dxfId="633" priority="14" operator="equal">
      <formula>$Z$2</formula>
    </cfRule>
    <cfRule type="cellIs" dxfId="632" priority="15" operator="equal">
      <formula>$Y$2</formula>
    </cfRule>
    <cfRule type="cellIs" dxfId="631" priority="16" operator="equal">
      <formula>$X$2</formula>
    </cfRule>
    <cfRule type="cellIs" dxfId="630" priority="17" operator="equal">
      <formula>$W$2</formula>
    </cfRule>
    <cfRule type="cellIs" dxfId="629" priority="18" operator="equal">
      <formula>$V$2</formula>
    </cfRule>
    <cfRule type="cellIs" dxfId="628" priority="19" operator="equal">
      <formula>$U$2</formula>
    </cfRule>
    <cfRule type="cellIs" dxfId="627" priority="20" operator="equal">
      <formula>$T$2</formula>
    </cfRule>
    <cfRule type="cellIs" dxfId="626" priority="21" operator="equal">
      <formula>$S$2</formula>
    </cfRule>
    <cfRule type="cellIs" dxfId="625" priority="22" operator="equal">
      <formula>$R$2</formula>
    </cfRule>
  </conditionalFormatting>
  <conditionalFormatting sqref="C24:C29">
    <cfRule type="cellIs" dxfId="624" priority="23" operator="equal">
      <formula>$P$2</formula>
    </cfRule>
  </conditionalFormatting>
  <conditionalFormatting sqref="C30:C32">
    <cfRule type="cellIs" dxfId="623" priority="12" operator="equal">
      <formula>$Q$2</formula>
    </cfRule>
  </conditionalFormatting>
  <conditionalFormatting sqref="C30:C32">
    <cfRule type="cellIs" dxfId="622" priority="1" operator="equal">
      <formula>$AA$2</formula>
    </cfRule>
    <cfRule type="cellIs" dxfId="621" priority="2" operator="equal">
      <formula>$Z$2</formula>
    </cfRule>
    <cfRule type="cellIs" dxfId="620" priority="3" operator="equal">
      <formula>$Y$2</formula>
    </cfRule>
    <cfRule type="cellIs" dxfId="619" priority="4" operator="equal">
      <formula>$X$2</formula>
    </cfRule>
    <cfRule type="cellIs" dxfId="618" priority="5" operator="equal">
      <formula>$W$2</formula>
    </cfRule>
    <cfRule type="cellIs" dxfId="617" priority="6" operator="equal">
      <formula>$V$2</formula>
    </cfRule>
    <cfRule type="cellIs" dxfId="616" priority="7" operator="equal">
      <formula>$U$2</formula>
    </cfRule>
    <cfRule type="cellIs" dxfId="615" priority="8" operator="equal">
      <formula>$T$2</formula>
    </cfRule>
    <cfRule type="cellIs" dxfId="614" priority="9" operator="equal">
      <formula>$S$2</formula>
    </cfRule>
    <cfRule type="cellIs" dxfId="613" priority="10" operator="equal">
      <formula>$R$2</formula>
    </cfRule>
  </conditionalFormatting>
  <conditionalFormatting sqref="C30:C32">
    <cfRule type="cellIs" dxfId="612" priority="11" operator="equal">
      <formula>$P$2</formula>
    </cfRule>
  </conditionalFormatting>
  <dataValidations count="1">
    <dataValidation type="list" allowBlank="1" showInputMessage="1" showErrorMessage="1" sqref="E4:E12 E14:E32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Z479"/>
  <sheetViews>
    <sheetView showGridLines="0" rightToLeft="1" topLeftCell="A28" zoomScaleNormal="100" workbookViewId="0">
      <selection activeCell="G57" sqref="G57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.28515625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2" width="6.42578125" style="2" hidden="1" customWidth="1"/>
    <col min="23" max="23" width="4.7109375" style="2" hidden="1" customWidth="1"/>
    <col min="24" max="24" width="3.28515625" style="2" hidden="1" customWidth="1"/>
    <col min="25" max="25" width="11.7109375" style="2" hidden="1" customWidth="1"/>
    <col min="26" max="26" width="15.85546875" style="2" customWidth="1"/>
    <col min="27" max="16384" width="4.7109375" style="2"/>
  </cols>
  <sheetData>
    <row r="1" spans="1:26" ht="36.75" customHeight="1" x14ac:dyDescent="0.25">
      <c r="A1" s="2" t="s">
        <v>83</v>
      </c>
      <c r="F1" s="130" t="s">
        <v>80</v>
      </c>
      <c r="G1" s="130"/>
      <c r="H1" s="37"/>
      <c r="I1" s="37"/>
    </row>
    <row r="2" spans="1:26" ht="29.25" thickBot="1" x14ac:dyDescent="0.6">
      <c r="A2" s="18"/>
      <c r="B2" s="18"/>
      <c r="C2" s="18"/>
      <c r="D2" s="18"/>
      <c r="E2" s="1" t="s">
        <v>45</v>
      </c>
      <c r="H2" s="18"/>
      <c r="I2" s="64" t="e">
        <f>SUM(J:J)/COUNT(J:J)</f>
        <v>#DIV/0!</v>
      </c>
      <c r="J2" s="105" t="s">
        <v>91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  <c r="Z2" s="28"/>
    </row>
    <row r="3" spans="1:26" ht="30" customHeight="1" thickBot="1" x14ac:dyDescent="0.3">
      <c r="A3" s="33" t="s">
        <v>0</v>
      </c>
      <c r="B3" s="34" t="s">
        <v>51</v>
      </c>
      <c r="C3" s="34" t="s">
        <v>89</v>
      </c>
      <c r="D3" s="34" t="s">
        <v>76</v>
      </c>
      <c r="E3" s="34" t="s">
        <v>1</v>
      </c>
      <c r="F3" s="34" t="s">
        <v>2</v>
      </c>
      <c r="G3" s="35" t="s">
        <v>112</v>
      </c>
      <c r="H3" s="128" t="s">
        <v>88</v>
      </c>
      <c r="I3" s="34" t="s">
        <v>86</v>
      </c>
      <c r="J3" s="34" t="s">
        <v>79</v>
      </c>
      <c r="K3" s="35" t="s">
        <v>78</v>
      </c>
      <c r="N3" s="26" t="s">
        <v>58</v>
      </c>
      <c r="Z3" s="155" t="s">
        <v>113</v>
      </c>
    </row>
    <row r="4" spans="1:26" ht="18.75" customHeight="1" x14ac:dyDescent="0.4">
      <c r="A4" s="152">
        <v>1</v>
      </c>
      <c r="B4" s="158" t="s">
        <v>134</v>
      </c>
      <c r="C4" s="159" t="s">
        <v>90</v>
      </c>
      <c r="D4" s="158" t="s">
        <v>117</v>
      </c>
      <c r="E4" s="158" t="s">
        <v>128</v>
      </c>
      <c r="F4" s="153" t="s">
        <v>264</v>
      </c>
      <c r="G4" s="153" t="s">
        <v>265</v>
      </c>
      <c r="Z4" s="154"/>
    </row>
    <row r="5" spans="1:26" ht="18.75" customHeight="1" x14ac:dyDescent="0.4">
      <c r="A5" s="152">
        <v>2</v>
      </c>
      <c r="B5" s="158" t="s">
        <v>295</v>
      </c>
      <c r="C5" s="159" t="s">
        <v>90</v>
      </c>
      <c r="D5" s="158" t="s">
        <v>296</v>
      </c>
      <c r="E5" s="158" t="s">
        <v>328</v>
      </c>
      <c r="F5" s="153" t="s">
        <v>327</v>
      </c>
      <c r="G5" s="153" t="s">
        <v>314</v>
      </c>
      <c r="Z5" s="154"/>
    </row>
    <row r="6" spans="1:26" ht="18.75" customHeight="1" x14ac:dyDescent="0.4">
      <c r="A6" s="152">
        <v>3</v>
      </c>
      <c r="B6" s="158" t="s">
        <v>295</v>
      </c>
      <c r="C6" s="159" t="s">
        <v>90</v>
      </c>
      <c r="D6" s="158" t="s">
        <v>296</v>
      </c>
      <c r="E6" s="158" t="s">
        <v>328</v>
      </c>
      <c r="F6" s="153" t="s">
        <v>329</v>
      </c>
      <c r="G6" s="153" t="s">
        <v>334</v>
      </c>
      <c r="Z6" s="154"/>
    </row>
    <row r="7" spans="1:26" ht="18.75" customHeight="1" x14ac:dyDescent="0.4">
      <c r="A7" s="152">
        <v>4</v>
      </c>
      <c r="B7" s="158" t="s">
        <v>295</v>
      </c>
      <c r="C7" s="159" t="s">
        <v>90</v>
      </c>
      <c r="D7" s="158" t="s">
        <v>296</v>
      </c>
      <c r="E7" s="158" t="s">
        <v>251</v>
      </c>
      <c r="F7" s="153" t="s">
        <v>330</v>
      </c>
      <c r="G7" s="153" t="s">
        <v>335</v>
      </c>
      <c r="Z7" s="154"/>
    </row>
    <row r="8" spans="1:26" ht="18.75" customHeight="1" x14ac:dyDescent="0.4">
      <c r="A8" s="152">
        <v>5</v>
      </c>
      <c r="B8" s="158" t="s">
        <v>295</v>
      </c>
      <c r="C8" s="159" t="s">
        <v>90</v>
      </c>
      <c r="D8" s="158" t="s">
        <v>296</v>
      </c>
      <c r="E8" s="158" t="s">
        <v>251</v>
      </c>
      <c r="F8" s="181" t="s">
        <v>331</v>
      </c>
      <c r="G8" s="181" t="s">
        <v>335</v>
      </c>
      <c r="Z8" s="182"/>
    </row>
    <row r="9" spans="1:26" ht="18.75" customHeight="1" x14ac:dyDescent="0.4">
      <c r="A9" s="152">
        <v>6</v>
      </c>
      <c r="B9" s="158" t="s">
        <v>295</v>
      </c>
      <c r="C9" s="159" t="s">
        <v>90</v>
      </c>
      <c r="D9" s="158" t="s">
        <v>296</v>
      </c>
      <c r="E9" s="158" t="s">
        <v>328</v>
      </c>
      <c r="F9" s="141" t="s">
        <v>332</v>
      </c>
      <c r="G9" s="181" t="s">
        <v>335</v>
      </c>
      <c r="Z9" s="154"/>
    </row>
    <row r="10" spans="1:26" ht="18.75" customHeight="1" x14ac:dyDescent="0.4">
      <c r="A10" s="152">
        <v>7</v>
      </c>
      <c r="B10" s="158" t="s">
        <v>295</v>
      </c>
      <c r="C10" s="159" t="s">
        <v>90</v>
      </c>
      <c r="D10" s="158" t="s">
        <v>296</v>
      </c>
      <c r="E10" s="158" t="s">
        <v>328</v>
      </c>
      <c r="F10" s="141" t="s">
        <v>333</v>
      </c>
      <c r="G10" s="181" t="s">
        <v>336</v>
      </c>
      <c r="Z10" s="154"/>
    </row>
    <row r="11" spans="1:26" ht="18.75" customHeight="1" x14ac:dyDescent="0.4">
      <c r="A11" s="152">
        <v>8</v>
      </c>
      <c r="B11" s="158" t="s">
        <v>295</v>
      </c>
      <c r="C11" s="159" t="s">
        <v>90</v>
      </c>
      <c r="D11" s="158" t="s">
        <v>296</v>
      </c>
      <c r="E11" s="158" t="s">
        <v>251</v>
      </c>
      <c r="F11" s="141" t="s">
        <v>361</v>
      </c>
      <c r="G11" s="181" t="s">
        <v>362</v>
      </c>
      <c r="Z11" s="154"/>
    </row>
    <row r="12" spans="1:26" ht="18.75" customHeight="1" x14ac:dyDescent="0.4">
      <c r="A12" s="152">
        <v>9</v>
      </c>
      <c r="B12" s="158" t="s">
        <v>295</v>
      </c>
      <c r="C12" s="159" t="s">
        <v>90</v>
      </c>
      <c r="D12" s="158" t="s">
        <v>296</v>
      </c>
      <c r="E12" s="158" t="s">
        <v>328</v>
      </c>
      <c r="F12" s="141" t="s">
        <v>363</v>
      </c>
      <c r="G12" s="181" t="s">
        <v>362</v>
      </c>
      <c r="Z12" s="154"/>
    </row>
    <row r="13" spans="1:26" ht="18.75" customHeight="1" x14ac:dyDescent="0.4">
      <c r="A13" s="152">
        <v>10</v>
      </c>
      <c r="B13" s="158" t="s">
        <v>295</v>
      </c>
      <c r="C13" s="159" t="s">
        <v>90</v>
      </c>
      <c r="D13" s="158" t="s">
        <v>296</v>
      </c>
      <c r="E13" s="158" t="s">
        <v>328</v>
      </c>
      <c r="F13" s="141" t="s">
        <v>364</v>
      </c>
      <c r="G13" s="181" t="s">
        <v>362</v>
      </c>
      <c r="Z13" s="154"/>
    </row>
    <row r="14" spans="1:26" ht="18.75" customHeight="1" x14ac:dyDescent="0.4">
      <c r="A14" s="152">
        <v>11</v>
      </c>
      <c r="B14" s="158" t="s">
        <v>295</v>
      </c>
      <c r="C14" s="159" t="s">
        <v>90</v>
      </c>
      <c r="D14" s="158" t="s">
        <v>296</v>
      </c>
      <c r="E14" s="158" t="s">
        <v>251</v>
      </c>
      <c r="F14" s="141" t="s">
        <v>365</v>
      </c>
      <c r="G14" s="181" t="s">
        <v>362</v>
      </c>
      <c r="Z14" s="154"/>
    </row>
    <row r="15" spans="1:26" ht="18.75" customHeight="1" x14ac:dyDescent="0.4">
      <c r="A15" s="152">
        <v>12</v>
      </c>
      <c r="B15" s="158" t="s">
        <v>295</v>
      </c>
      <c r="C15" s="159" t="s">
        <v>90</v>
      </c>
      <c r="D15" s="158" t="s">
        <v>296</v>
      </c>
      <c r="E15" s="158" t="s">
        <v>129</v>
      </c>
      <c r="F15" s="141" t="s">
        <v>365</v>
      </c>
      <c r="G15" s="181" t="s">
        <v>159</v>
      </c>
      <c r="Z15" s="154"/>
    </row>
    <row r="16" spans="1:26" ht="18.75" customHeight="1" x14ac:dyDescent="0.4">
      <c r="A16" s="152">
        <v>13</v>
      </c>
      <c r="B16" s="158" t="s">
        <v>295</v>
      </c>
      <c r="C16" s="159" t="s">
        <v>90</v>
      </c>
      <c r="D16" s="143" t="s">
        <v>296</v>
      </c>
      <c r="E16" s="143" t="s">
        <v>495</v>
      </c>
      <c r="F16" s="143" t="s">
        <v>518</v>
      </c>
      <c r="G16" s="153" t="s">
        <v>507</v>
      </c>
      <c r="Z16" s="154"/>
    </row>
    <row r="17" spans="1:26" ht="18.75" customHeight="1" x14ac:dyDescent="0.4">
      <c r="A17" s="152">
        <v>14</v>
      </c>
      <c r="B17" s="158" t="s">
        <v>295</v>
      </c>
      <c r="C17" s="159" t="s">
        <v>90</v>
      </c>
      <c r="D17" s="143" t="s">
        <v>296</v>
      </c>
      <c r="E17" s="143" t="s">
        <v>50</v>
      </c>
      <c r="F17" s="143" t="s">
        <v>519</v>
      </c>
      <c r="G17" s="153" t="s">
        <v>520</v>
      </c>
      <c r="Z17" s="154"/>
    </row>
    <row r="18" spans="1:26" ht="18.75" customHeight="1" x14ac:dyDescent="0.4">
      <c r="A18" s="152">
        <v>15</v>
      </c>
      <c r="B18" s="158" t="s">
        <v>295</v>
      </c>
      <c r="C18" s="159" t="s">
        <v>90</v>
      </c>
      <c r="D18" s="143" t="s">
        <v>296</v>
      </c>
      <c r="E18" s="143" t="s">
        <v>495</v>
      </c>
      <c r="F18" s="143" t="s">
        <v>519</v>
      </c>
      <c r="G18" s="153" t="s">
        <v>507</v>
      </c>
      <c r="Z18" s="154"/>
    </row>
    <row r="19" spans="1:26" ht="18.75" customHeight="1" x14ac:dyDescent="0.4">
      <c r="A19" s="152">
        <v>16</v>
      </c>
      <c r="B19" s="158" t="s">
        <v>528</v>
      </c>
      <c r="C19" s="159" t="s">
        <v>90</v>
      </c>
      <c r="D19" s="155" t="s">
        <v>584</v>
      </c>
      <c r="E19" s="158" t="s">
        <v>251</v>
      </c>
      <c r="F19" s="143" t="s">
        <v>585</v>
      </c>
      <c r="G19" s="153" t="s">
        <v>586</v>
      </c>
      <c r="Z19" s="154"/>
    </row>
    <row r="20" spans="1:26" ht="18.75" customHeight="1" x14ac:dyDescent="0.4">
      <c r="A20" s="152">
        <v>17</v>
      </c>
      <c r="B20" s="158" t="s">
        <v>528</v>
      </c>
      <c r="C20" s="159" t="s">
        <v>90</v>
      </c>
      <c r="D20" s="155" t="s">
        <v>584</v>
      </c>
      <c r="E20" s="143" t="s">
        <v>495</v>
      </c>
      <c r="F20" s="143" t="s">
        <v>601</v>
      </c>
      <c r="G20" s="153" t="s">
        <v>602</v>
      </c>
      <c r="Z20" s="154"/>
    </row>
    <row r="21" spans="1:26" ht="18.75" customHeight="1" x14ac:dyDescent="0.4">
      <c r="A21" s="152">
        <v>18</v>
      </c>
      <c r="B21" s="158" t="s">
        <v>528</v>
      </c>
      <c r="C21" s="159" t="s">
        <v>90</v>
      </c>
      <c r="D21" s="155" t="s">
        <v>584</v>
      </c>
      <c r="E21" s="143" t="s">
        <v>495</v>
      </c>
      <c r="F21" s="143" t="s">
        <v>603</v>
      </c>
      <c r="G21" s="153" t="s">
        <v>602</v>
      </c>
      <c r="Z21" s="154"/>
    </row>
    <row r="22" spans="1:26" ht="18.75" customHeight="1" x14ac:dyDescent="0.4">
      <c r="A22" s="152">
        <v>19</v>
      </c>
      <c r="B22" s="158" t="s">
        <v>528</v>
      </c>
      <c r="C22" s="159" t="s">
        <v>90</v>
      </c>
      <c r="D22" s="155" t="s">
        <v>584</v>
      </c>
      <c r="E22" s="143" t="s">
        <v>50</v>
      </c>
      <c r="F22" s="143" t="s">
        <v>611</v>
      </c>
      <c r="G22" s="153" t="s">
        <v>612</v>
      </c>
      <c r="Z22" s="154"/>
    </row>
    <row r="23" spans="1:26" ht="18.75" customHeight="1" x14ac:dyDescent="0.4">
      <c r="A23" s="152">
        <v>20</v>
      </c>
      <c r="B23" s="158" t="s">
        <v>528</v>
      </c>
      <c r="C23" s="159" t="s">
        <v>90</v>
      </c>
      <c r="D23" s="155" t="s">
        <v>584</v>
      </c>
      <c r="E23" s="143" t="s">
        <v>495</v>
      </c>
      <c r="F23" s="143" t="s">
        <v>611</v>
      </c>
      <c r="G23" s="153" t="s">
        <v>464</v>
      </c>
      <c r="Z23" s="154"/>
    </row>
    <row r="24" spans="1:26" ht="18.75" customHeight="1" x14ac:dyDescent="0.4">
      <c r="A24" s="152">
        <v>21</v>
      </c>
      <c r="B24" s="158" t="s">
        <v>528</v>
      </c>
      <c r="C24" s="159" t="s">
        <v>90</v>
      </c>
      <c r="D24" s="155" t="s">
        <v>584</v>
      </c>
      <c r="E24" s="158" t="s">
        <v>251</v>
      </c>
      <c r="F24" s="143" t="s">
        <v>613</v>
      </c>
      <c r="G24" s="153" t="s">
        <v>207</v>
      </c>
      <c r="Z24" s="154"/>
    </row>
    <row r="25" spans="1:26" ht="18.75" customHeight="1" x14ac:dyDescent="0.4">
      <c r="A25" s="152">
        <v>22</v>
      </c>
      <c r="B25" s="158" t="s">
        <v>528</v>
      </c>
      <c r="C25" s="159" t="s">
        <v>90</v>
      </c>
      <c r="D25" s="155" t="s">
        <v>584</v>
      </c>
      <c r="E25" s="143" t="s">
        <v>495</v>
      </c>
      <c r="F25" s="143" t="s">
        <v>622</v>
      </c>
      <c r="G25" s="153" t="s">
        <v>575</v>
      </c>
      <c r="Z25" s="154"/>
    </row>
    <row r="26" spans="1:26" ht="18.75" customHeight="1" x14ac:dyDescent="0.4">
      <c r="A26" s="152">
        <v>23</v>
      </c>
      <c r="B26" s="158" t="s">
        <v>528</v>
      </c>
      <c r="C26" s="159" t="s">
        <v>90</v>
      </c>
      <c r="D26" s="155" t="s">
        <v>584</v>
      </c>
      <c r="E26" s="143" t="s">
        <v>495</v>
      </c>
      <c r="F26" s="143" t="s">
        <v>724</v>
      </c>
      <c r="G26" s="153" t="s">
        <v>575</v>
      </c>
      <c r="Z26" s="154"/>
    </row>
    <row r="27" spans="1:26" ht="18.75" customHeight="1" x14ac:dyDescent="0.4">
      <c r="A27" s="152">
        <v>24</v>
      </c>
      <c r="B27" s="158" t="s">
        <v>838</v>
      </c>
      <c r="C27" s="159" t="s">
        <v>90</v>
      </c>
      <c r="D27" s="192" t="s">
        <v>839</v>
      </c>
      <c r="E27" s="143" t="s">
        <v>906</v>
      </c>
      <c r="F27" s="143" t="s">
        <v>905</v>
      </c>
      <c r="G27" s="153" t="s">
        <v>844</v>
      </c>
      <c r="Z27" s="182"/>
    </row>
    <row r="28" spans="1:26" ht="18.75" customHeight="1" x14ac:dyDescent="0.4">
      <c r="A28" s="152">
        <v>25</v>
      </c>
      <c r="B28" s="158" t="s">
        <v>838</v>
      </c>
      <c r="C28" s="159" t="s">
        <v>90</v>
      </c>
      <c r="D28" s="192" t="s">
        <v>839</v>
      </c>
      <c r="E28" s="143" t="s">
        <v>906</v>
      </c>
      <c r="F28" s="143" t="s">
        <v>905</v>
      </c>
      <c r="G28" s="153" t="s">
        <v>848</v>
      </c>
      <c r="Z28" s="154"/>
    </row>
    <row r="29" spans="1:26" ht="18.75" customHeight="1" x14ac:dyDescent="0.4">
      <c r="A29" s="152">
        <v>26</v>
      </c>
      <c r="B29" s="158" t="s">
        <v>838</v>
      </c>
      <c r="C29" s="159" t="s">
        <v>90</v>
      </c>
      <c r="D29" s="192" t="s">
        <v>839</v>
      </c>
      <c r="E29" s="143" t="s">
        <v>495</v>
      </c>
      <c r="F29" s="143" t="s">
        <v>907</v>
      </c>
      <c r="G29" s="153" t="s">
        <v>844</v>
      </c>
      <c r="Z29" s="154"/>
    </row>
    <row r="30" spans="1:26" ht="18.75" customHeight="1" x14ac:dyDescent="0.4">
      <c r="A30" s="152">
        <v>27</v>
      </c>
      <c r="B30" s="158" t="s">
        <v>838</v>
      </c>
      <c r="C30" s="159" t="s">
        <v>90</v>
      </c>
      <c r="D30" s="192" t="s">
        <v>839</v>
      </c>
      <c r="E30" s="143" t="s">
        <v>495</v>
      </c>
      <c r="F30" s="143" t="s">
        <v>908</v>
      </c>
      <c r="G30" s="153" t="s">
        <v>844</v>
      </c>
      <c r="Z30" s="154"/>
    </row>
    <row r="31" spans="1:26" ht="18.75" customHeight="1" x14ac:dyDescent="0.4">
      <c r="A31" s="152">
        <v>28</v>
      </c>
      <c r="B31" s="158" t="s">
        <v>838</v>
      </c>
      <c r="C31" s="159" t="s">
        <v>90</v>
      </c>
      <c r="D31" s="192" t="s">
        <v>839</v>
      </c>
      <c r="E31" s="158" t="s">
        <v>251</v>
      </c>
      <c r="F31" s="143" t="s">
        <v>909</v>
      </c>
      <c r="G31" s="153" t="s">
        <v>844</v>
      </c>
      <c r="Z31" s="154"/>
    </row>
    <row r="32" spans="1:26" ht="18.75" customHeight="1" x14ac:dyDescent="0.4">
      <c r="A32" s="152">
        <v>29</v>
      </c>
      <c r="B32" s="158" t="s">
        <v>838</v>
      </c>
      <c r="C32" s="159" t="s">
        <v>90</v>
      </c>
      <c r="D32" s="192" t="s">
        <v>839</v>
      </c>
      <c r="E32" s="143" t="s">
        <v>495</v>
      </c>
      <c r="F32" s="143" t="s">
        <v>910</v>
      </c>
      <c r="G32" s="153" t="s">
        <v>346</v>
      </c>
      <c r="Z32" s="154"/>
    </row>
    <row r="33" spans="1:26" ht="18.75" customHeight="1" x14ac:dyDescent="0.4">
      <c r="A33" s="152">
        <v>30</v>
      </c>
      <c r="B33" s="158" t="s">
        <v>838</v>
      </c>
      <c r="C33" s="159" t="s">
        <v>90</v>
      </c>
      <c r="D33" s="192" t="s">
        <v>839</v>
      </c>
      <c r="E33" s="143" t="s">
        <v>165</v>
      </c>
      <c r="F33" s="143" t="s">
        <v>911</v>
      </c>
      <c r="G33" s="153" t="s">
        <v>346</v>
      </c>
      <c r="Z33" s="154"/>
    </row>
    <row r="34" spans="1:26" ht="18.75" customHeight="1" x14ac:dyDescent="0.4">
      <c r="A34" s="152">
        <v>31</v>
      </c>
      <c r="B34" s="158" t="s">
        <v>838</v>
      </c>
      <c r="C34" s="159" t="s">
        <v>90</v>
      </c>
      <c r="D34" s="192" t="s">
        <v>839</v>
      </c>
      <c r="E34" s="143" t="s">
        <v>50</v>
      </c>
      <c r="F34" s="143" t="s">
        <v>911</v>
      </c>
      <c r="G34" s="153" t="s">
        <v>912</v>
      </c>
      <c r="Z34" s="154"/>
    </row>
    <row r="35" spans="1:26" ht="18.75" customHeight="1" x14ac:dyDescent="0.4">
      <c r="A35" s="152">
        <v>32</v>
      </c>
      <c r="B35" s="158" t="s">
        <v>838</v>
      </c>
      <c r="C35" s="159" t="s">
        <v>90</v>
      </c>
      <c r="D35" s="192" t="s">
        <v>839</v>
      </c>
      <c r="E35" s="143" t="s">
        <v>50</v>
      </c>
      <c r="F35" s="143" t="s">
        <v>913</v>
      </c>
      <c r="G35" s="153" t="s">
        <v>299</v>
      </c>
      <c r="Z35" s="154"/>
    </row>
    <row r="36" spans="1:26" ht="18.75" customHeight="1" x14ac:dyDescent="0.4">
      <c r="A36" s="152">
        <v>33</v>
      </c>
      <c r="B36" s="143" t="s">
        <v>1195</v>
      </c>
      <c r="C36" s="163" t="s">
        <v>90</v>
      </c>
      <c r="D36" s="143" t="s">
        <v>1124</v>
      </c>
      <c r="E36" s="143" t="s">
        <v>495</v>
      </c>
      <c r="F36" s="143" t="s">
        <v>1437</v>
      </c>
      <c r="G36" s="153" t="s">
        <v>106</v>
      </c>
      <c r="Z36" s="154"/>
    </row>
    <row r="37" spans="1:26" ht="18.75" customHeight="1" thickBot="1" x14ac:dyDescent="0.45">
      <c r="A37" s="152">
        <v>34</v>
      </c>
      <c r="B37" s="143" t="s">
        <v>1195</v>
      </c>
      <c r="C37" s="163" t="s">
        <v>90</v>
      </c>
      <c r="D37" s="143" t="s">
        <v>1124</v>
      </c>
      <c r="E37" s="143" t="s">
        <v>4</v>
      </c>
      <c r="F37" s="143" t="s">
        <v>1437</v>
      </c>
      <c r="G37" s="153" t="s">
        <v>1438</v>
      </c>
      <c r="Z37" s="154"/>
    </row>
    <row r="38" spans="1:26" ht="18.75" customHeight="1" thickBot="1" x14ac:dyDescent="0.45">
      <c r="A38" s="152">
        <v>35</v>
      </c>
      <c r="B38" s="143" t="s">
        <v>1207</v>
      </c>
      <c r="C38" s="163" t="s">
        <v>828</v>
      </c>
      <c r="D38" s="143" t="s">
        <v>1124</v>
      </c>
      <c r="E38" s="213" t="s">
        <v>1791</v>
      </c>
      <c r="F38" s="213" t="s">
        <v>1715</v>
      </c>
      <c r="G38" s="213" t="s">
        <v>1808</v>
      </c>
      <c r="H38" s="154"/>
      <c r="I38" s="152"/>
      <c r="J38" s="143"/>
      <c r="K38" s="163"/>
      <c r="L38" s="143"/>
      <c r="M38" s="143"/>
      <c r="N38" s="143"/>
      <c r="O38" s="153"/>
      <c r="P38" s="154"/>
      <c r="Q38" s="152"/>
      <c r="R38" s="143"/>
      <c r="S38" s="163"/>
      <c r="T38" s="143"/>
      <c r="U38" s="143"/>
      <c r="V38" s="143"/>
      <c r="W38" s="153"/>
      <c r="X38" s="154"/>
      <c r="Y38" s="152"/>
      <c r="Z38" s="143"/>
    </row>
    <row r="39" spans="1:26" ht="18.75" customHeight="1" thickBot="1" x14ac:dyDescent="0.45">
      <c r="A39" s="152">
        <v>36</v>
      </c>
      <c r="B39" s="143" t="s">
        <v>1207</v>
      </c>
      <c r="C39" s="163" t="s">
        <v>828</v>
      </c>
      <c r="D39" s="143" t="s">
        <v>1124</v>
      </c>
      <c r="E39" s="214" t="s">
        <v>1791</v>
      </c>
      <c r="F39" s="214" t="s">
        <v>1716</v>
      </c>
      <c r="G39" s="214" t="s">
        <v>1809</v>
      </c>
      <c r="H39" s="154"/>
      <c r="I39" s="152"/>
      <c r="J39" s="143"/>
      <c r="K39" s="163"/>
      <c r="L39" s="143"/>
      <c r="M39" s="143"/>
      <c r="N39" s="143"/>
      <c r="O39" s="153"/>
      <c r="P39" s="154"/>
      <c r="Q39" s="152"/>
      <c r="R39" s="143"/>
      <c r="S39" s="163"/>
      <c r="T39" s="143"/>
      <c r="U39" s="143"/>
      <c r="V39" s="143"/>
      <c r="W39" s="153"/>
      <c r="X39" s="154"/>
      <c r="Y39" s="152"/>
      <c r="Z39" s="143"/>
    </row>
    <row r="40" spans="1:26" ht="18.75" customHeight="1" thickBot="1" x14ac:dyDescent="0.45">
      <c r="A40" s="152">
        <v>37</v>
      </c>
      <c r="B40" s="143" t="s">
        <v>1207</v>
      </c>
      <c r="C40" s="163" t="s">
        <v>828</v>
      </c>
      <c r="D40" s="143" t="s">
        <v>1124</v>
      </c>
      <c r="E40" s="214" t="s">
        <v>1792</v>
      </c>
      <c r="F40" s="214" t="s">
        <v>1717</v>
      </c>
      <c r="G40" s="214" t="s">
        <v>1810</v>
      </c>
      <c r="H40" s="154"/>
      <c r="I40" s="152"/>
      <c r="J40" s="143"/>
      <c r="K40" s="163"/>
      <c r="L40" s="143"/>
      <c r="M40" s="143"/>
      <c r="N40" s="143"/>
      <c r="O40" s="153"/>
      <c r="P40" s="154"/>
      <c r="Q40" s="152"/>
      <c r="R40" s="143"/>
      <c r="S40" s="163"/>
      <c r="T40" s="143"/>
      <c r="U40" s="143"/>
      <c r="V40" s="143"/>
      <c r="W40" s="153"/>
      <c r="X40" s="154"/>
      <c r="Y40" s="152"/>
      <c r="Z40" s="143"/>
    </row>
    <row r="41" spans="1:26" ht="18.75" customHeight="1" thickBot="1" x14ac:dyDescent="0.45">
      <c r="A41" s="152">
        <v>38</v>
      </c>
      <c r="B41" s="143" t="s">
        <v>1207</v>
      </c>
      <c r="C41" s="163" t="s">
        <v>828</v>
      </c>
      <c r="D41" s="143" t="s">
        <v>1124</v>
      </c>
      <c r="E41" s="214" t="s">
        <v>1793</v>
      </c>
      <c r="F41" s="214" t="s">
        <v>1718</v>
      </c>
      <c r="G41" s="214" t="s">
        <v>1811</v>
      </c>
      <c r="H41" s="154"/>
      <c r="I41" s="152"/>
      <c r="J41" s="143"/>
      <c r="K41" s="163"/>
      <c r="L41" s="143"/>
      <c r="M41" s="143"/>
      <c r="N41" s="143"/>
      <c r="O41" s="153"/>
      <c r="P41" s="154"/>
      <c r="Q41" s="152"/>
      <c r="R41" s="143"/>
      <c r="S41" s="163"/>
      <c r="T41" s="143"/>
      <c r="U41" s="143"/>
      <c r="V41" s="143"/>
      <c r="W41" s="153"/>
      <c r="X41" s="154"/>
      <c r="Y41" s="152"/>
      <c r="Z41" s="143"/>
    </row>
    <row r="42" spans="1:26" ht="18.75" customHeight="1" thickBot="1" x14ac:dyDescent="0.45">
      <c r="A42" s="152">
        <v>39</v>
      </c>
      <c r="B42" s="143" t="s">
        <v>1207</v>
      </c>
      <c r="C42" s="163" t="s">
        <v>828</v>
      </c>
      <c r="D42" s="143" t="s">
        <v>1124</v>
      </c>
      <c r="E42" s="214" t="s">
        <v>1791</v>
      </c>
      <c r="F42" s="214" t="s">
        <v>1719</v>
      </c>
      <c r="G42" s="214" t="s">
        <v>1812</v>
      </c>
      <c r="H42" s="154"/>
      <c r="I42" s="152"/>
      <c r="J42" s="143"/>
      <c r="K42" s="163"/>
      <c r="L42" s="143"/>
      <c r="M42" s="143"/>
      <c r="N42" s="143"/>
      <c r="O42" s="153"/>
      <c r="P42" s="154"/>
      <c r="Q42" s="152"/>
      <c r="R42" s="143"/>
      <c r="S42" s="163"/>
      <c r="T42" s="143"/>
      <c r="U42" s="143"/>
      <c r="V42" s="143"/>
      <c r="W42" s="153"/>
      <c r="X42" s="154"/>
      <c r="Y42" s="152"/>
      <c r="Z42" s="143"/>
    </row>
    <row r="43" spans="1:26" ht="18.75" customHeight="1" thickBot="1" x14ac:dyDescent="0.45">
      <c r="A43" s="152">
        <v>40</v>
      </c>
      <c r="B43" s="143" t="s">
        <v>1207</v>
      </c>
      <c r="C43" s="163" t="s">
        <v>828</v>
      </c>
      <c r="D43" s="143" t="s">
        <v>1124</v>
      </c>
      <c r="E43" s="214" t="s">
        <v>1794</v>
      </c>
      <c r="F43" s="214" t="s">
        <v>1720</v>
      </c>
      <c r="G43" s="214" t="s">
        <v>1813</v>
      </c>
      <c r="H43" s="154"/>
      <c r="I43" s="152"/>
      <c r="J43" s="143"/>
      <c r="K43" s="163"/>
      <c r="L43" s="143"/>
      <c r="M43" s="143"/>
      <c r="N43" s="143"/>
      <c r="O43" s="153"/>
      <c r="P43" s="154"/>
      <c r="Q43" s="152"/>
      <c r="R43" s="143"/>
      <c r="S43" s="163"/>
      <c r="T43" s="143"/>
      <c r="U43" s="143"/>
      <c r="V43" s="143"/>
      <c r="W43" s="153"/>
      <c r="X43" s="154"/>
      <c r="Y43" s="152"/>
      <c r="Z43" s="143"/>
    </row>
    <row r="44" spans="1:26" ht="18.75" customHeight="1" thickBot="1" x14ac:dyDescent="0.45">
      <c r="A44" s="152">
        <v>41</v>
      </c>
      <c r="B44" s="143" t="s">
        <v>1207</v>
      </c>
      <c r="C44" s="163" t="s">
        <v>828</v>
      </c>
      <c r="D44" s="143" t="s">
        <v>1124</v>
      </c>
      <c r="E44" s="214" t="s">
        <v>1793</v>
      </c>
      <c r="F44" s="214" t="s">
        <v>1721</v>
      </c>
      <c r="G44" s="214" t="s">
        <v>1814</v>
      </c>
      <c r="H44" s="143"/>
      <c r="I44" s="152"/>
      <c r="J44" s="143"/>
      <c r="K44" s="163"/>
      <c r="L44" s="143"/>
      <c r="M44" s="143"/>
      <c r="N44" s="143"/>
      <c r="O44" s="153"/>
      <c r="P44" s="143"/>
      <c r="Q44" s="152"/>
      <c r="R44" s="143"/>
      <c r="S44" s="163"/>
      <c r="T44" s="143"/>
      <c r="U44" s="143"/>
      <c r="V44" s="143"/>
      <c r="W44" s="153"/>
      <c r="X44" s="143"/>
      <c r="Y44" s="152"/>
      <c r="Z44" s="143"/>
    </row>
    <row r="45" spans="1:26" ht="18.75" customHeight="1" thickBot="1" x14ac:dyDescent="0.45">
      <c r="A45" s="152">
        <v>42</v>
      </c>
      <c r="B45" s="143" t="s">
        <v>1207</v>
      </c>
      <c r="C45" s="163" t="s">
        <v>828</v>
      </c>
      <c r="D45" s="143" t="s">
        <v>1124</v>
      </c>
      <c r="E45" s="214" t="s">
        <v>1795</v>
      </c>
      <c r="F45" s="214" t="s">
        <v>1722</v>
      </c>
      <c r="G45" s="214" t="s">
        <v>1815</v>
      </c>
      <c r="H45" s="143"/>
      <c r="I45" s="152"/>
      <c r="J45" s="143"/>
      <c r="K45" s="163"/>
      <c r="L45" s="143"/>
      <c r="M45" s="143"/>
      <c r="N45" s="143"/>
      <c r="O45" s="153"/>
      <c r="P45" s="143"/>
      <c r="Q45" s="152"/>
      <c r="R45" s="143"/>
      <c r="S45" s="163"/>
      <c r="T45" s="143"/>
      <c r="U45" s="143"/>
      <c r="V45" s="143"/>
      <c r="W45" s="153"/>
      <c r="X45" s="143"/>
      <c r="Y45" s="152"/>
      <c r="Z45" s="143"/>
    </row>
    <row r="46" spans="1:26" ht="18.75" customHeight="1" thickBot="1" x14ac:dyDescent="0.45">
      <c r="A46" s="152">
        <v>43</v>
      </c>
      <c r="B46" s="143" t="s">
        <v>1207</v>
      </c>
      <c r="C46" s="163" t="s">
        <v>828</v>
      </c>
      <c r="D46" s="143" t="s">
        <v>1124</v>
      </c>
      <c r="E46" s="214" t="s">
        <v>1796</v>
      </c>
      <c r="F46" s="214" t="s">
        <v>1723</v>
      </c>
      <c r="G46" s="214" t="s">
        <v>1816</v>
      </c>
      <c r="H46" s="143"/>
      <c r="I46" s="152"/>
      <c r="J46" s="143"/>
      <c r="K46" s="163"/>
      <c r="L46" s="143"/>
      <c r="M46" s="143"/>
      <c r="N46" s="143"/>
      <c r="O46" s="153"/>
      <c r="P46" s="143"/>
      <c r="Q46" s="152"/>
      <c r="R46" s="143"/>
      <c r="S46" s="163"/>
      <c r="T46" s="143"/>
      <c r="U46" s="143"/>
      <c r="V46" s="143"/>
      <c r="W46" s="153"/>
      <c r="X46" s="143"/>
      <c r="Y46" s="152"/>
      <c r="Z46" s="143"/>
    </row>
    <row r="47" spans="1:26" ht="18.75" customHeight="1" thickBot="1" x14ac:dyDescent="0.45">
      <c r="A47" s="152">
        <v>44</v>
      </c>
      <c r="B47" s="143" t="s">
        <v>1207</v>
      </c>
      <c r="C47" s="163" t="s">
        <v>828</v>
      </c>
      <c r="D47" s="143" t="s">
        <v>1124</v>
      </c>
      <c r="E47" s="214" t="s">
        <v>1797</v>
      </c>
      <c r="F47" s="214" t="s">
        <v>1724</v>
      </c>
      <c r="G47" s="214" t="s">
        <v>1817</v>
      </c>
      <c r="H47" s="143"/>
      <c r="I47" s="152"/>
      <c r="J47" s="143"/>
      <c r="K47" s="163"/>
      <c r="L47" s="143"/>
      <c r="M47" s="143"/>
      <c r="N47" s="143"/>
      <c r="O47" s="153"/>
      <c r="P47" s="143"/>
      <c r="Q47" s="152"/>
      <c r="R47" s="143"/>
      <c r="S47" s="163"/>
      <c r="T47" s="143"/>
      <c r="U47" s="143"/>
      <c r="V47" s="143"/>
      <c r="W47" s="153"/>
      <c r="X47" s="143"/>
      <c r="Y47" s="152"/>
      <c r="Z47" s="143"/>
    </row>
    <row r="48" spans="1:26" ht="18.75" customHeight="1" thickBot="1" x14ac:dyDescent="0.45">
      <c r="A48" s="152">
        <v>45</v>
      </c>
      <c r="B48" s="143" t="s">
        <v>1207</v>
      </c>
      <c r="C48" s="163" t="s">
        <v>828</v>
      </c>
      <c r="D48" s="143" t="s">
        <v>1124</v>
      </c>
      <c r="E48" s="214" t="s">
        <v>1791</v>
      </c>
      <c r="F48" s="214" t="s">
        <v>1725</v>
      </c>
      <c r="G48" s="214" t="s">
        <v>1818</v>
      </c>
      <c r="H48" s="143"/>
      <c r="I48" s="152"/>
      <c r="J48" s="143"/>
      <c r="K48" s="163"/>
      <c r="L48" s="143"/>
      <c r="M48" s="143"/>
      <c r="N48" s="143"/>
      <c r="O48" s="153"/>
      <c r="P48" s="143"/>
      <c r="Q48" s="152"/>
      <c r="R48" s="143"/>
      <c r="S48" s="163"/>
      <c r="T48" s="143"/>
      <c r="U48" s="143"/>
      <c r="V48" s="143"/>
      <c r="W48" s="153"/>
      <c r="X48" s="143"/>
      <c r="Y48" s="152"/>
      <c r="Z48" s="143"/>
    </row>
    <row r="49" spans="1:26" ht="18.75" customHeight="1" thickBot="1" x14ac:dyDescent="0.45">
      <c r="A49" s="152">
        <v>46</v>
      </c>
      <c r="B49" s="143" t="s">
        <v>1207</v>
      </c>
      <c r="C49" s="163" t="s">
        <v>828</v>
      </c>
      <c r="D49" s="143" t="s">
        <v>1124</v>
      </c>
      <c r="E49" s="214" t="s">
        <v>1798</v>
      </c>
      <c r="F49" s="214" t="s">
        <v>1726</v>
      </c>
      <c r="G49" s="214" t="s">
        <v>1819</v>
      </c>
      <c r="H49" s="143"/>
      <c r="I49" s="152"/>
      <c r="J49" s="143"/>
      <c r="K49" s="163"/>
      <c r="L49" s="143"/>
      <c r="M49" s="143"/>
      <c r="N49" s="143"/>
      <c r="O49" s="153"/>
      <c r="P49" s="143"/>
      <c r="Q49" s="152"/>
      <c r="R49" s="143"/>
      <c r="S49" s="163"/>
      <c r="T49" s="143"/>
      <c r="U49" s="143"/>
      <c r="V49" s="143"/>
      <c r="W49" s="153"/>
      <c r="X49" s="143"/>
      <c r="Y49" s="152"/>
      <c r="Z49" s="143"/>
    </row>
    <row r="50" spans="1:26" ht="18.75" customHeight="1" thickBot="1" x14ac:dyDescent="0.45">
      <c r="A50" s="152">
        <v>47</v>
      </c>
      <c r="B50" s="143" t="s">
        <v>1207</v>
      </c>
      <c r="C50" s="163" t="s">
        <v>828</v>
      </c>
      <c r="D50" s="143" t="s">
        <v>1124</v>
      </c>
      <c r="E50" s="214" t="s">
        <v>1791</v>
      </c>
      <c r="F50" s="214" t="s">
        <v>1727</v>
      </c>
      <c r="G50" s="214" t="s">
        <v>1820</v>
      </c>
      <c r="H50" s="143"/>
      <c r="I50" s="152"/>
      <c r="J50" s="143"/>
      <c r="K50" s="163"/>
      <c r="L50" s="143"/>
      <c r="M50" s="143"/>
      <c r="N50" s="143"/>
      <c r="O50" s="153"/>
      <c r="P50" s="143"/>
      <c r="Q50" s="152"/>
      <c r="R50" s="143"/>
      <c r="S50" s="163"/>
      <c r="T50" s="143"/>
      <c r="U50" s="143"/>
      <c r="V50" s="143"/>
      <c r="W50" s="153"/>
      <c r="X50" s="143"/>
      <c r="Y50" s="152"/>
      <c r="Z50" s="143"/>
    </row>
    <row r="51" spans="1:26" ht="18.75" customHeight="1" thickBot="1" x14ac:dyDescent="0.45">
      <c r="A51" s="152">
        <v>48</v>
      </c>
      <c r="B51" s="143" t="s">
        <v>1207</v>
      </c>
      <c r="C51" s="163" t="s">
        <v>828</v>
      </c>
      <c r="D51" s="143" t="s">
        <v>1124</v>
      </c>
      <c r="E51" s="214" t="s">
        <v>1791</v>
      </c>
      <c r="F51" s="214" t="s">
        <v>1728</v>
      </c>
      <c r="G51" s="214" t="s">
        <v>1818</v>
      </c>
      <c r="H51" s="143"/>
      <c r="I51" s="152"/>
      <c r="J51" s="143"/>
      <c r="K51" s="163"/>
      <c r="L51" s="143"/>
      <c r="M51" s="143"/>
      <c r="N51" s="143"/>
      <c r="O51" s="153"/>
      <c r="P51" s="143"/>
      <c r="Q51" s="152"/>
      <c r="R51" s="143"/>
      <c r="S51" s="163"/>
      <c r="T51" s="143"/>
      <c r="U51" s="143"/>
      <c r="V51" s="143"/>
      <c r="W51" s="153"/>
      <c r="X51" s="143"/>
      <c r="Y51" s="152"/>
      <c r="Z51" s="143"/>
    </row>
    <row r="52" spans="1:26" ht="18.75" customHeight="1" thickBot="1" x14ac:dyDescent="0.45">
      <c r="A52" s="152">
        <v>49</v>
      </c>
      <c r="B52" s="143" t="s">
        <v>1207</v>
      </c>
      <c r="C52" s="163" t="s">
        <v>828</v>
      </c>
      <c r="D52" s="143" t="s">
        <v>1124</v>
      </c>
      <c r="E52" s="214" t="s">
        <v>1791</v>
      </c>
      <c r="F52" s="214" t="s">
        <v>1729</v>
      </c>
      <c r="G52" s="214" t="s">
        <v>1821</v>
      </c>
      <c r="H52" s="143"/>
      <c r="I52" s="152"/>
      <c r="J52" s="143"/>
      <c r="K52" s="163"/>
      <c r="L52" s="143"/>
      <c r="M52" s="143"/>
      <c r="N52" s="143"/>
      <c r="O52" s="153"/>
      <c r="P52" s="143"/>
      <c r="Q52" s="152"/>
      <c r="R52" s="143"/>
      <c r="S52" s="163"/>
      <c r="T52" s="143"/>
      <c r="U52" s="143"/>
      <c r="V52" s="143"/>
      <c r="W52" s="153"/>
      <c r="X52" s="143"/>
      <c r="Y52" s="152"/>
      <c r="Z52" s="143"/>
    </row>
    <row r="53" spans="1:26" ht="18.75" customHeight="1" thickBot="1" x14ac:dyDescent="0.45">
      <c r="A53" s="152">
        <v>50</v>
      </c>
      <c r="B53" s="143" t="s">
        <v>1207</v>
      </c>
      <c r="C53" s="163" t="s">
        <v>828</v>
      </c>
      <c r="D53" s="143" t="s">
        <v>1124</v>
      </c>
      <c r="E53" s="214" t="s">
        <v>1793</v>
      </c>
      <c r="F53" s="214" t="s">
        <v>1730</v>
      </c>
      <c r="G53" s="214" t="s">
        <v>1822</v>
      </c>
      <c r="H53" s="143"/>
      <c r="I53" s="152"/>
      <c r="J53" s="143"/>
      <c r="K53" s="163"/>
      <c r="L53" s="143"/>
      <c r="M53" s="143"/>
      <c r="N53" s="143"/>
      <c r="O53" s="153"/>
      <c r="P53" s="143"/>
      <c r="Q53" s="152"/>
      <c r="R53" s="143"/>
      <c r="S53" s="163"/>
      <c r="T53" s="143"/>
      <c r="U53" s="143"/>
      <c r="V53" s="143"/>
      <c r="W53" s="153"/>
      <c r="X53" s="143"/>
      <c r="Y53" s="152"/>
      <c r="Z53" s="143"/>
    </row>
    <row r="54" spans="1:26" ht="18.75" customHeight="1" thickBot="1" x14ac:dyDescent="0.45">
      <c r="A54" s="152">
        <v>51</v>
      </c>
      <c r="B54" s="143" t="s">
        <v>1207</v>
      </c>
      <c r="C54" s="163" t="s">
        <v>828</v>
      </c>
      <c r="D54" s="143" t="s">
        <v>1124</v>
      </c>
      <c r="E54" s="215" t="s">
        <v>1791</v>
      </c>
      <c r="F54" s="214" t="s">
        <v>1731</v>
      </c>
      <c r="G54" s="214" t="s">
        <v>1823</v>
      </c>
      <c r="H54" s="143"/>
      <c r="I54" s="152"/>
      <c r="J54" s="143"/>
      <c r="K54" s="163"/>
      <c r="L54" s="143"/>
      <c r="M54" s="143"/>
      <c r="N54" s="143"/>
      <c r="O54" s="153"/>
      <c r="P54" s="143"/>
      <c r="Q54" s="152"/>
      <c r="R54" s="143"/>
      <c r="S54" s="163"/>
      <c r="T54" s="143"/>
      <c r="U54" s="143"/>
      <c r="V54" s="143"/>
      <c r="W54" s="153"/>
      <c r="X54" s="143"/>
      <c r="Y54" s="152"/>
      <c r="Z54" s="143"/>
    </row>
    <row r="55" spans="1:26" ht="18.75" customHeight="1" thickBot="1" x14ac:dyDescent="0.45">
      <c r="A55" s="152">
        <v>52</v>
      </c>
      <c r="B55" s="143" t="s">
        <v>1207</v>
      </c>
      <c r="C55" s="163" t="s">
        <v>828</v>
      </c>
      <c r="D55" s="143" t="s">
        <v>1124</v>
      </c>
      <c r="E55" s="214" t="s">
        <v>1791</v>
      </c>
      <c r="F55" s="214" t="s">
        <v>1732</v>
      </c>
      <c r="G55" s="214" t="s">
        <v>1824</v>
      </c>
      <c r="H55" s="143"/>
      <c r="I55" s="152"/>
      <c r="J55" s="143"/>
      <c r="K55" s="163"/>
      <c r="L55" s="143"/>
      <c r="M55" s="143"/>
      <c r="N55" s="143"/>
      <c r="O55" s="153"/>
      <c r="P55" s="143"/>
      <c r="Q55" s="152"/>
      <c r="R55" s="143"/>
      <c r="S55" s="163"/>
      <c r="T55" s="143"/>
      <c r="U55" s="143"/>
      <c r="V55" s="143"/>
      <c r="W55" s="153"/>
      <c r="X55" s="143"/>
      <c r="Y55" s="152"/>
      <c r="Z55" s="143"/>
    </row>
    <row r="56" spans="1:26" ht="18.75" customHeight="1" thickBot="1" x14ac:dyDescent="0.45">
      <c r="A56" s="152">
        <v>53</v>
      </c>
      <c r="B56" s="143" t="s">
        <v>1207</v>
      </c>
      <c r="C56" s="163" t="s">
        <v>828</v>
      </c>
      <c r="D56" s="143" t="s">
        <v>1124</v>
      </c>
      <c r="E56" s="214" t="s">
        <v>1791</v>
      </c>
      <c r="F56" s="214" t="s">
        <v>1733</v>
      </c>
      <c r="G56" s="214" t="s">
        <v>1825</v>
      </c>
      <c r="H56" s="143"/>
      <c r="I56" s="152"/>
      <c r="J56" s="143"/>
      <c r="K56" s="163"/>
      <c r="L56" s="143"/>
      <c r="M56" s="143"/>
      <c r="N56" s="143"/>
      <c r="O56" s="153"/>
      <c r="P56" s="143"/>
      <c r="Q56" s="152"/>
      <c r="R56" s="143"/>
      <c r="S56" s="163"/>
      <c r="T56" s="143"/>
      <c r="U56" s="143"/>
      <c r="V56" s="143"/>
      <c r="W56" s="153"/>
      <c r="X56" s="143"/>
      <c r="Y56" s="152"/>
      <c r="Z56" s="143"/>
    </row>
    <row r="57" spans="1:26" ht="18.75" customHeight="1" thickBot="1" x14ac:dyDescent="0.45">
      <c r="A57" s="152">
        <v>54</v>
      </c>
      <c r="B57" s="143" t="s">
        <v>1207</v>
      </c>
      <c r="C57" s="163" t="s">
        <v>828</v>
      </c>
      <c r="D57" s="143" t="s">
        <v>1124</v>
      </c>
      <c r="E57" s="214" t="s">
        <v>1791</v>
      </c>
      <c r="F57" s="214" t="s">
        <v>1734</v>
      </c>
      <c r="G57" s="214" t="s">
        <v>1826</v>
      </c>
      <c r="H57" s="143"/>
      <c r="I57" s="152"/>
      <c r="J57" s="143"/>
      <c r="K57" s="163"/>
      <c r="L57" s="143"/>
      <c r="M57" s="143"/>
      <c r="N57" s="143"/>
      <c r="O57" s="153"/>
      <c r="P57" s="143"/>
      <c r="Q57" s="152"/>
      <c r="R57" s="143"/>
      <c r="S57" s="163"/>
      <c r="T57" s="143"/>
      <c r="U57" s="143"/>
      <c r="V57" s="143"/>
      <c r="W57" s="153"/>
      <c r="X57" s="143"/>
      <c r="Y57" s="152"/>
      <c r="Z57" s="143"/>
    </row>
    <row r="58" spans="1:26" ht="18.75" customHeight="1" thickBot="1" x14ac:dyDescent="0.45">
      <c r="A58" s="152">
        <v>55</v>
      </c>
      <c r="B58" s="143" t="s">
        <v>1207</v>
      </c>
      <c r="C58" s="163" t="s">
        <v>828</v>
      </c>
      <c r="D58" s="143" t="s">
        <v>1124</v>
      </c>
      <c r="E58" s="214" t="s">
        <v>1791</v>
      </c>
      <c r="F58" s="214" t="s">
        <v>1735</v>
      </c>
      <c r="G58" s="214" t="s">
        <v>1817</v>
      </c>
      <c r="H58" s="143"/>
      <c r="I58" s="152"/>
      <c r="J58" s="143"/>
      <c r="K58" s="163"/>
      <c r="L58" s="143"/>
      <c r="M58" s="143"/>
      <c r="N58" s="143"/>
      <c r="O58" s="153"/>
      <c r="P58" s="143"/>
      <c r="Q58" s="152"/>
      <c r="R58" s="143"/>
      <c r="S58" s="163"/>
      <c r="T58" s="143"/>
      <c r="U58" s="143"/>
      <c r="V58" s="143"/>
      <c r="W58" s="153"/>
      <c r="X58" s="143"/>
      <c r="Y58" s="152"/>
      <c r="Z58" s="143"/>
    </row>
    <row r="59" spans="1:26" ht="18.75" customHeight="1" thickBot="1" x14ac:dyDescent="0.45">
      <c r="A59" s="152">
        <v>56</v>
      </c>
      <c r="B59" s="143" t="s">
        <v>1207</v>
      </c>
      <c r="C59" s="163" t="s">
        <v>828</v>
      </c>
      <c r="D59" s="143" t="s">
        <v>1124</v>
      </c>
      <c r="E59" s="214" t="s">
        <v>1798</v>
      </c>
      <c r="F59" s="214" t="s">
        <v>1736</v>
      </c>
      <c r="G59" s="214" t="s">
        <v>1827</v>
      </c>
      <c r="H59" s="143"/>
      <c r="I59" s="152"/>
      <c r="J59" s="143"/>
      <c r="K59" s="163"/>
      <c r="L59" s="143"/>
      <c r="M59" s="143"/>
      <c r="N59" s="143"/>
      <c r="O59" s="153"/>
      <c r="P59" s="143"/>
      <c r="Q59" s="152"/>
      <c r="R59" s="143"/>
      <c r="S59" s="163"/>
      <c r="T59" s="143"/>
      <c r="U59" s="143"/>
      <c r="V59" s="143"/>
      <c r="W59" s="153"/>
      <c r="X59" s="143"/>
      <c r="Y59" s="152"/>
      <c r="Z59" s="143"/>
    </row>
    <row r="60" spans="1:26" ht="19.5" thickBot="1" x14ac:dyDescent="0.45">
      <c r="A60" s="152">
        <v>57</v>
      </c>
      <c r="B60" s="143" t="s">
        <v>1207</v>
      </c>
      <c r="C60" s="163" t="s">
        <v>828</v>
      </c>
      <c r="D60" s="143" t="s">
        <v>1124</v>
      </c>
      <c r="E60" s="214" t="s">
        <v>1793</v>
      </c>
      <c r="F60" s="214" t="s">
        <v>1737</v>
      </c>
      <c r="G60" s="214" t="s">
        <v>1828</v>
      </c>
      <c r="H60" s="143"/>
      <c r="I60" s="152"/>
      <c r="J60" s="143"/>
      <c r="K60" s="163"/>
      <c r="L60" s="143"/>
      <c r="M60" s="143"/>
      <c r="N60" s="143"/>
      <c r="O60" s="153"/>
      <c r="P60" s="143"/>
      <c r="Q60" s="152"/>
      <c r="R60" s="143"/>
      <c r="S60" s="163"/>
      <c r="T60" s="143"/>
      <c r="U60" s="143"/>
      <c r="V60" s="143"/>
      <c r="W60" s="153"/>
      <c r="X60" s="143"/>
      <c r="Y60" s="152"/>
      <c r="Z60" s="143"/>
    </row>
    <row r="61" spans="1:26" ht="19.5" thickBot="1" x14ac:dyDescent="0.45">
      <c r="A61" s="152">
        <v>58</v>
      </c>
      <c r="B61" s="143" t="s">
        <v>1207</v>
      </c>
      <c r="C61" s="163" t="s">
        <v>828</v>
      </c>
      <c r="D61" s="143" t="s">
        <v>1124</v>
      </c>
      <c r="E61" s="214" t="s">
        <v>1791</v>
      </c>
      <c r="F61" s="214" t="s">
        <v>1738</v>
      </c>
      <c r="G61" s="214" t="s">
        <v>1829</v>
      </c>
      <c r="H61" s="143"/>
      <c r="I61" s="152"/>
      <c r="J61" s="143"/>
      <c r="K61" s="163"/>
      <c r="L61" s="143"/>
      <c r="M61" s="143"/>
      <c r="N61" s="143"/>
      <c r="O61" s="153"/>
      <c r="P61" s="143"/>
      <c r="Q61" s="152"/>
      <c r="R61" s="143"/>
      <c r="S61" s="163"/>
      <c r="T61" s="143"/>
      <c r="U61" s="143"/>
      <c r="V61" s="143"/>
      <c r="W61" s="153"/>
      <c r="X61" s="143"/>
      <c r="Y61" s="152"/>
      <c r="Z61" s="143"/>
    </row>
    <row r="62" spans="1:26" ht="19.5" thickBot="1" x14ac:dyDescent="0.45">
      <c r="A62" s="152">
        <v>59</v>
      </c>
      <c r="B62" s="143" t="s">
        <v>1207</v>
      </c>
      <c r="C62" s="163" t="s">
        <v>828</v>
      </c>
      <c r="D62" s="143" t="s">
        <v>1124</v>
      </c>
      <c r="E62" s="214" t="s">
        <v>1793</v>
      </c>
      <c r="F62" s="214" t="s">
        <v>1739</v>
      </c>
      <c r="G62" s="214" t="s">
        <v>1830</v>
      </c>
      <c r="H62" s="143"/>
      <c r="I62" s="152"/>
      <c r="J62" s="143"/>
      <c r="K62" s="163"/>
      <c r="L62" s="143"/>
      <c r="M62" s="143"/>
      <c r="N62" s="143"/>
      <c r="O62" s="153"/>
      <c r="P62" s="143"/>
      <c r="Q62" s="152"/>
      <c r="R62" s="143"/>
      <c r="S62" s="163"/>
      <c r="T62" s="143"/>
      <c r="U62" s="143"/>
      <c r="V62" s="143"/>
      <c r="W62" s="153"/>
      <c r="X62" s="143"/>
      <c r="Y62" s="152"/>
      <c r="Z62" s="143"/>
    </row>
    <row r="63" spans="1:26" ht="19.5" thickBot="1" x14ac:dyDescent="0.45">
      <c r="A63" s="152">
        <v>60</v>
      </c>
      <c r="B63" s="143" t="s">
        <v>1207</v>
      </c>
      <c r="C63" s="163" t="s">
        <v>828</v>
      </c>
      <c r="D63" s="143" t="s">
        <v>1124</v>
      </c>
      <c r="E63" s="214" t="s">
        <v>1793</v>
      </c>
      <c r="F63" s="214" t="s">
        <v>1740</v>
      </c>
      <c r="G63" s="214" t="s">
        <v>1826</v>
      </c>
      <c r="H63" s="143"/>
      <c r="I63" s="152"/>
      <c r="J63" s="143"/>
      <c r="K63" s="163"/>
      <c r="L63" s="143"/>
      <c r="M63" s="143"/>
      <c r="N63" s="143"/>
      <c r="O63" s="153"/>
      <c r="P63" s="143"/>
      <c r="Q63" s="152"/>
      <c r="R63" s="143"/>
      <c r="S63" s="163"/>
      <c r="T63" s="143"/>
      <c r="U63" s="143"/>
      <c r="V63" s="143"/>
      <c r="W63" s="153"/>
      <c r="X63" s="143"/>
      <c r="Y63" s="152"/>
      <c r="Z63" s="143"/>
    </row>
    <row r="64" spans="1:26" ht="19.5" thickBot="1" x14ac:dyDescent="0.45">
      <c r="A64" s="152">
        <v>61</v>
      </c>
      <c r="B64" s="143" t="s">
        <v>1207</v>
      </c>
      <c r="C64" s="163" t="s">
        <v>828</v>
      </c>
      <c r="D64" s="143" t="s">
        <v>1124</v>
      </c>
      <c r="E64" s="214" t="s">
        <v>1799</v>
      </c>
      <c r="F64" s="214" t="s">
        <v>1741</v>
      </c>
      <c r="G64" s="214" t="s">
        <v>1831</v>
      </c>
      <c r="H64" s="143"/>
      <c r="I64" s="152"/>
      <c r="J64" s="143"/>
      <c r="K64" s="163"/>
      <c r="L64" s="143"/>
      <c r="M64" s="143"/>
      <c r="N64" s="143"/>
      <c r="O64" s="153"/>
      <c r="P64" s="143"/>
      <c r="Q64" s="152"/>
      <c r="R64" s="143"/>
      <c r="S64" s="163"/>
      <c r="T64" s="143"/>
      <c r="U64" s="143"/>
      <c r="V64" s="143"/>
      <c r="W64" s="153"/>
      <c r="X64" s="143"/>
      <c r="Y64" s="152"/>
      <c r="Z64" s="143"/>
    </row>
    <row r="65" spans="1:26" ht="19.5" thickBot="1" x14ac:dyDescent="0.45">
      <c r="A65" s="152">
        <v>62</v>
      </c>
      <c r="B65" s="143" t="s">
        <v>1207</v>
      </c>
      <c r="C65" s="163" t="s">
        <v>828</v>
      </c>
      <c r="D65" s="143" t="s">
        <v>1124</v>
      </c>
      <c r="E65" s="214" t="s">
        <v>1791</v>
      </c>
      <c r="F65" s="214" t="s">
        <v>1742</v>
      </c>
      <c r="G65" s="214" t="s">
        <v>1821</v>
      </c>
      <c r="H65" s="143"/>
      <c r="I65" s="152"/>
      <c r="J65" s="143"/>
      <c r="K65" s="163"/>
      <c r="L65" s="143"/>
      <c r="M65" s="143"/>
      <c r="N65" s="143"/>
      <c r="O65" s="153"/>
      <c r="P65" s="143"/>
      <c r="Q65" s="152"/>
      <c r="R65" s="143"/>
      <c r="S65" s="163"/>
      <c r="T65" s="143"/>
      <c r="U65" s="143"/>
      <c r="V65" s="143"/>
      <c r="W65" s="153"/>
      <c r="X65" s="143"/>
      <c r="Y65" s="152"/>
      <c r="Z65" s="143"/>
    </row>
    <row r="66" spans="1:26" ht="19.5" thickBot="1" x14ac:dyDescent="0.45">
      <c r="A66" s="152">
        <v>63</v>
      </c>
      <c r="B66" s="143" t="s">
        <v>1207</v>
      </c>
      <c r="C66" s="163" t="s">
        <v>828</v>
      </c>
      <c r="D66" s="143" t="s">
        <v>1124</v>
      </c>
      <c r="E66" s="214" t="s">
        <v>1800</v>
      </c>
      <c r="F66" s="214" t="s">
        <v>1743</v>
      </c>
      <c r="G66" s="214" t="s">
        <v>1832</v>
      </c>
      <c r="H66" s="143"/>
      <c r="I66" s="152"/>
      <c r="J66" s="143"/>
      <c r="K66" s="163"/>
      <c r="L66" s="143"/>
      <c r="M66" s="143"/>
      <c r="N66" s="143"/>
      <c r="O66" s="153"/>
      <c r="P66" s="143"/>
      <c r="Q66" s="152"/>
      <c r="R66" s="143"/>
      <c r="S66" s="163"/>
      <c r="T66" s="143"/>
      <c r="U66" s="143"/>
      <c r="V66" s="143"/>
      <c r="W66" s="153"/>
      <c r="X66" s="143"/>
      <c r="Y66" s="152"/>
      <c r="Z66" s="143"/>
    </row>
    <row r="67" spans="1:26" ht="19.5" thickBot="1" x14ac:dyDescent="0.45">
      <c r="A67" s="152">
        <v>64</v>
      </c>
      <c r="B67" s="143" t="s">
        <v>1207</v>
      </c>
      <c r="C67" s="163" t="s">
        <v>828</v>
      </c>
      <c r="D67" s="143" t="s">
        <v>1124</v>
      </c>
      <c r="E67" s="214" t="s">
        <v>1798</v>
      </c>
      <c r="F67" s="214" t="s">
        <v>1744</v>
      </c>
      <c r="G67" s="214" t="s">
        <v>1827</v>
      </c>
      <c r="H67" s="143"/>
      <c r="I67" s="152"/>
      <c r="J67" s="143"/>
      <c r="K67" s="163"/>
      <c r="L67" s="143"/>
      <c r="M67" s="143"/>
      <c r="N67" s="143"/>
      <c r="O67" s="153"/>
      <c r="P67" s="143"/>
      <c r="Q67" s="152"/>
      <c r="R67" s="143"/>
      <c r="S67" s="163"/>
      <c r="T67" s="143"/>
      <c r="U67" s="143"/>
      <c r="V67" s="143"/>
      <c r="W67" s="153"/>
      <c r="X67" s="143"/>
      <c r="Y67" s="152"/>
      <c r="Z67" s="143"/>
    </row>
    <row r="68" spans="1:26" ht="19.5" thickBot="1" x14ac:dyDescent="0.45">
      <c r="A68" s="152">
        <v>65</v>
      </c>
      <c r="B68" s="143" t="s">
        <v>1207</v>
      </c>
      <c r="C68" s="163" t="s">
        <v>828</v>
      </c>
      <c r="D68" s="143" t="s">
        <v>1124</v>
      </c>
      <c r="E68" s="214" t="s">
        <v>1793</v>
      </c>
      <c r="F68" s="214" t="s">
        <v>1745</v>
      </c>
      <c r="G68" s="214" t="s">
        <v>1833</v>
      </c>
      <c r="H68" s="143"/>
      <c r="I68" s="152"/>
      <c r="J68" s="143"/>
      <c r="K68" s="163"/>
      <c r="L68" s="143"/>
      <c r="M68" s="143"/>
      <c r="N68" s="143"/>
      <c r="O68" s="153"/>
      <c r="P68" s="143"/>
      <c r="Q68" s="152"/>
      <c r="R68" s="143"/>
      <c r="S68" s="163"/>
      <c r="T68" s="143"/>
      <c r="U68" s="143"/>
      <c r="V68" s="143"/>
      <c r="W68" s="153"/>
      <c r="X68" s="143"/>
      <c r="Y68" s="152"/>
      <c r="Z68" s="143"/>
    </row>
    <row r="69" spans="1:26" ht="19.5" thickBot="1" x14ac:dyDescent="0.45">
      <c r="A69" s="152">
        <v>66</v>
      </c>
      <c r="B69" s="143" t="s">
        <v>1207</v>
      </c>
      <c r="C69" s="163" t="s">
        <v>828</v>
      </c>
      <c r="D69" s="143" t="s">
        <v>1124</v>
      </c>
      <c r="E69" s="214" t="s">
        <v>1801</v>
      </c>
      <c r="F69" s="214" t="s">
        <v>1746</v>
      </c>
      <c r="G69" s="214" t="s">
        <v>1834</v>
      </c>
      <c r="H69" s="143"/>
      <c r="I69" s="152"/>
      <c r="J69" s="143"/>
      <c r="K69" s="163"/>
      <c r="L69" s="143"/>
      <c r="M69" s="143"/>
      <c r="N69" s="143"/>
      <c r="O69" s="153"/>
      <c r="P69" s="143"/>
      <c r="Q69" s="152"/>
      <c r="R69" s="143"/>
      <c r="S69" s="163"/>
      <c r="T69" s="143"/>
      <c r="U69" s="143"/>
      <c r="V69" s="143"/>
      <c r="W69" s="153"/>
      <c r="X69" s="143"/>
      <c r="Y69" s="152"/>
      <c r="Z69" s="143"/>
    </row>
    <row r="70" spans="1:26" ht="19.5" thickBot="1" x14ac:dyDescent="0.45">
      <c r="A70" s="152">
        <v>67</v>
      </c>
      <c r="B70" s="143" t="s">
        <v>1207</v>
      </c>
      <c r="C70" s="163" t="s">
        <v>828</v>
      </c>
      <c r="D70" s="143" t="s">
        <v>1124</v>
      </c>
      <c r="E70" s="214" t="s">
        <v>1791</v>
      </c>
      <c r="F70" s="214" t="s">
        <v>1747</v>
      </c>
      <c r="G70" s="214" t="s">
        <v>1835</v>
      </c>
      <c r="H70" s="143"/>
      <c r="I70" s="152"/>
      <c r="J70" s="143"/>
      <c r="K70" s="163"/>
      <c r="L70" s="143"/>
      <c r="M70" s="143"/>
      <c r="N70" s="143"/>
      <c r="O70" s="153"/>
      <c r="P70" s="143"/>
      <c r="Q70" s="152"/>
      <c r="R70" s="143"/>
      <c r="S70" s="163"/>
      <c r="T70" s="143"/>
      <c r="U70" s="143"/>
      <c r="V70" s="143"/>
      <c r="W70" s="153"/>
      <c r="X70" s="143"/>
      <c r="Y70" s="152"/>
      <c r="Z70" s="143"/>
    </row>
    <row r="71" spans="1:26" ht="19.5" thickBot="1" x14ac:dyDescent="0.45">
      <c r="A71" s="152">
        <v>68</v>
      </c>
      <c r="B71" s="143" t="s">
        <v>1207</v>
      </c>
      <c r="C71" s="163" t="s">
        <v>828</v>
      </c>
      <c r="D71" s="143" t="s">
        <v>1124</v>
      </c>
      <c r="E71" s="214" t="s">
        <v>1802</v>
      </c>
      <c r="F71" s="214" t="s">
        <v>1748</v>
      </c>
      <c r="G71" s="214" t="s">
        <v>1836</v>
      </c>
      <c r="H71" s="143"/>
      <c r="I71" s="152"/>
      <c r="J71" s="143"/>
      <c r="K71" s="163"/>
      <c r="L71" s="143"/>
      <c r="M71" s="143"/>
      <c r="N71" s="143"/>
      <c r="O71" s="153"/>
      <c r="P71" s="143"/>
      <c r="Q71" s="152"/>
      <c r="R71" s="143"/>
      <c r="S71" s="163"/>
      <c r="T71" s="143"/>
      <c r="U71" s="143"/>
      <c r="V71" s="143"/>
      <c r="W71" s="153"/>
      <c r="X71" s="143"/>
      <c r="Y71" s="152"/>
      <c r="Z71" s="143"/>
    </row>
    <row r="72" spans="1:26" ht="19.5" thickBot="1" x14ac:dyDescent="0.45">
      <c r="A72" s="152">
        <v>69</v>
      </c>
      <c r="B72" s="143" t="s">
        <v>1207</v>
      </c>
      <c r="C72" s="163" t="s">
        <v>828</v>
      </c>
      <c r="D72" s="143" t="s">
        <v>1124</v>
      </c>
      <c r="E72" s="214" t="s">
        <v>1803</v>
      </c>
      <c r="F72" s="214" t="s">
        <v>1749</v>
      </c>
      <c r="G72" s="214" t="s">
        <v>1837</v>
      </c>
      <c r="H72" s="143"/>
      <c r="I72" s="152"/>
      <c r="J72" s="143"/>
      <c r="K72" s="163"/>
      <c r="L72" s="143"/>
      <c r="M72" s="143"/>
      <c r="N72" s="143"/>
      <c r="O72" s="153"/>
      <c r="P72" s="143"/>
      <c r="Q72" s="152"/>
      <c r="R72" s="143"/>
      <c r="S72" s="163"/>
      <c r="T72" s="143"/>
      <c r="U72" s="143"/>
      <c r="V72" s="143"/>
      <c r="W72" s="153"/>
      <c r="X72" s="143"/>
      <c r="Y72" s="152"/>
      <c r="Z72" s="143"/>
    </row>
    <row r="73" spans="1:26" ht="19.5" thickBot="1" x14ac:dyDescent="0.45">
      <c r="A73" s="152">
        <v>70</v>
      </c>
      <c r="B73" s="143" t="s">
        <v>1207</v>
      </c>
      <c r="C73" s="163" t="s">
        <v>828</v>
      </c>
      <c r="D73" s="143" t="s">
        <v>1124</v>
      </c>
      <c r="E73" s="214" t="s">
        <v>1803</v>
      </c>
      <c r="F73" s="214" t="s">
        <v>1750</v>
      </c>
      <c r="G73" s="214" t="s">
        <v>1809</v>
      </c>
      <c r="H73" s="143"/>
      <c r="I73" s="152"/>
      <c r="J73" s="143"/>
      <c r="K73" s="163"/>
      <c r="L73" s="143"/>
      <c r="M73" s="143"/>
      <c r="N73" s="143"/>
      <c r="O73" s="153"/>
      <c r="P73" s="143"/>
      <c r="Q73" s="152"/>
      <c r="R73" s="143"/>
      <c r="S73" s="163"/>
      <c r="T73" s="143"/>
      <c r="U73" s="143"/>
      <c r="V73" s="143"/>
      <c r="W73" s="153"/>
      <c r="X73" s="143"/>
      <c r="Y73" s="152"/>
      <c r="Z73" s="143"/>
    </row>
    <row r="74" spans="1:26" ht="19.5" thickBot="1" x14ac:dyDescent="0.45">
      <c r="A74" s="152">
        <v>71</v>
      </c>
      <c r="B74" s="143" t="s">
        <v>1207</v>
      </c>
      <c r="C74" s="163" t="s">
        <v>828</v>
      </c>
      <c r="D74" s="143" t="s">
        <v>1124</v>
      </c>
      <c r="E74" s="214" t="s">
        <v>1792</v>
      </c>
      <c r="F74" s="214" t="s">
        <v>1751</v>
      </c>
      <c r="G74" s="214" t="s">
        <v>1838</v>
      </c>
      <c r="H74" s="143"/>
      <c r="I74" s="152"/>
      <c r="J74" s="143"/>
      <c r="K74" s="163"/>
      <c r="L74" s="143"/>
      <c r="M74" s="143"/>
      <c r="N74" s="143"/>
      <c r="O74" s="153"/>
      <c r="P74" s="143"/>
      <c r="Q74" s="152"/>
      <c r="R74" s="143"/>
      <c r="S74" s="163"/>
      <c r="T74" s="143"/>
      <c r="U74" s="143"/>
      <c r="V74" s="143"/>
      <c r="W74" s="153"/>
      <c r="X74" s="143"/>
      <c r="Y74" s="152"/>
      <c r="Z74" s="143"/>
    </row>
    <row r="75" spans="1:26" ht="19.5" thickBot="1" x14ac:dyDescent="0.45">
      <c r="A75" s="152">
        <v>72</v>
      </c>
      <c r="B75" s="143" t="s">
        <v>1207</v>
      </c>
      <c r="C75" s="163" t="s">
        <v>828</v>
      </c>
      <c r="D75" s="143" t="s">
        <v>1124</v>
      </c>
      <c r="E75" s="214" t="s">
        <v>1791</v>
      </c>
      <c r="F75" s="214" t="s">
        <v>1752</v>
      </c>
      <c r="G75" s="214" t="s">
        <v>1819</v>
      </c>
      <c r="H75" s="143"/>
      <c r="I75" s="152"/>
      <c r="J75" s="143"/>
      <c r="K75" s="163"/>
      <c r="L75" s="143"/>
      <c r="M75" s="143"/>
      <c r="N75" s="143"/>
      <c r="O75" s="153"/>
      <c r="P75" s="143"/>
      <c r="Q75" s="152"/>
      <c r="R75" s="143"/>
      <c r="S75" s="163"/>
      <c r="T75" s="143"/>
      <c r="U75" s="143"/>
      <c r="V75" s="143"/>
      <c r="W75" s="153"/>
      <c r="X75" s="143"/>
      <c r="Y75" s="152"/>
      <c r="Z75" s="143"/>
    </row>
    <row r="76" spans="1:26" ht="19.5" thickBot="1" x14ac:dyDescent="0.45">
      <c r="A76" s="152">
        <v>73</v>
      </c>
      <c r="B76" s="143" t="s">
        <v>1207</v>
      </c>
      <c r="C76" s="163" t="s">
        <v>828</v>
      </c>
      <c r="D76" s="143" t="s">
        <v>1124</v>
      </c>
      <c r="E76" s="214" t="s">
        <v>1792</v>
      </c>
      <c r="F76" s="214" t="s">
        <v>1753</v>
      </c>
      <c r="G76" s="214" t="s">
        <v>1839</v>
      </c>
      <c r="H76" s="143"/>
      <c r="I76" s="152"/>
      <c r="J76" s="143"/>
      <c r="K76" s="163"/>
      <c r="L76" s="143"/>
      <c r="M76" s="143"/>
      <c r="N76" s="143"/>
      <c r="O76" s="153"/>
      <c r="P76" s="143"/>
      <c r="Q76" s="152"/>
      <c r="R76" s="143"/>
      <c r="S76" s="163"/>
      <c r="T76" s="143"/>
      <c r="U76" s="143"/>
      <c r="V76" s="143"/>
      <c r="W76" s="153"/>
      <c r="X76" s="143"/>
      <c r="Y76" s="152"/>
      <c r="Z76" s="143"/>
    </row>
    <row r="77" spans="1:26" ht="19.5" thickBot="1" x14ac:dyDescent="0.45">
      <c r="A77" s="152">
        <v>74</v>
      </c>
      <c r="B77" s="143" t="s">
        <v>1207</v>
      </c>
      <c r="C77" s="163" t="s">
        <v>828</v>
      </c>
      <c r="D77" s="143" t="s">
        <v>1124</v>
      </c>
      <c r="E77" s="214" t="s">
        <v>1804</v>
      </c>
      <c r="F77" s="214" t="s">
        <v>1754</v>
      </c>
      <c r="G77" s="214" t="s">
        <v>1834</v>
      </c>
      <c r="H77" s="143"/>
      <c r="I77" s="152"/>
      <c r="J77" s="143"/>
      <c r="K77" s="163"/>
      <c r="L77" s="143"/>
      <c r="M77" s="143"/>
      <c r="N77" s="143"/>
      <c r="O77" s="153"/>
      <c r="P77" s="143"/>
      <c r="Q77" s="152"/>
      <c r="R77" s="143"/>
      <c r="S77" s="163"/>
      <c r="T77" s="143"/>
      <c r="U77" s="143"/>
      <c r="V77" s="143"/>
      <c r="W77" s="153"/>
      <c r="X77" s="143"/>
      <c r="Y77" s="152"/>
      <c r="Z77" s="143"/>
    </row>
    <row r="78" spans="1:26" ht="19.5" thickBot="1" x14ac:dyDescent="0.45">
      <c r="A78" s="152">
        <v>75</v>
      </c>
      <c r="B78" s="143" t="s">
        <v>1207</v>
      </c>
      <c r="C78" s="163" t="s">
        <v>828</v>
      </c>
      <c r="D78" s="143" t="s">
        <v>1124</v>
      </c>
      <c r="E78" s="214" t="s">
        <v>1792</v>
      </c>
      <c r="F78" s="214" t="s">
        <v>1755</v>
      </c>
      <c r="G78" s="214" t="s">
        <v>1838</v>
      </c>
      <c r="H78" s="143"/>
      <c r="I78" s="152"/>
      <c r="J78" s="143"/>
      <c r="K78" s="163"/>
      <c r="L78" s="143"/>
      <c r="M78" s="143"/>
      <c r="N78" s="143"/>
      <c r="O78" s="153"/>
      <c r="P78" s="143"/>
      <c r="Q78" s="152"/>
      <c r="R78" s="143"/>
      <c r="S78" s="163"/>
      <c r="T78" s="143"/>
      <c r="U78" s="143"/>
      <c r="V78" s="143"/>
      <c r="W78" s="153"/>
      <c r="X78" s="143"/>
      <c r="Y78" s="152"/>
      <c r="Z78" s="143"/>
    </row>
    <row r="79" spans="1:26" ht="19.5" thickBot="1" x14ac:dyDescent="0.45">
      <c r="A79" s="152">
        <v>76</v>
      </c>
      <c r="B79" s="143" t="s">
        <v>1207</v>
      </c>
      <c r="C79" s="163" t="s">
        <v>828</v>
      </c>
      <c r="D79" s="143" t="s">
        <v>1124</v>
      </c>
      <c r="E79" s="214" t="s">
        <v>1791</v>
      </c>
      <c r="F79" s="214" t="s">
        <v>1756</v>
      </c>
      <c r="G79" s="214" t="s">
        <v>1828</v>
      </c>
      <c r="H79" s="143"/>
      <c r="I79" s="152"/>
      <c r="J79" s="143"/>
      <c r="K79" s="163"/>
      <c r="L79" s="143"/>
      <c r="M79" s="143"/>
      <c r="N79" s="143"/>
      <c r="O79" s="153"/>
      <c r="P79" s="143"/>
      <c r="Q79" s="152"/>
      <c r="R79" s="143"/>
      <c r="S79" s="163"/>
      <c r="T79" s="143"/>
      <c r="U79" s="143"/>
      <c r="V79" s="143"/>
      <c r="W79" s="153"/>
      <c r="X79" s="143"/>
      <c r="Y79" s="152"/>
      <c r="Z79" s="143"/>
    </row>
    <row r="80" spans="1:26" ht="19.5" thickBot="1" x14ac:dyDescent="0.45">
      <c r="A80" s="152">
        <v>77</v>
      </c>
      <c r="B80" s="143" t="s">
        <v>1207</v>
      </c>
      <c r="C80" s="163" t="s">
        <v>828</v>
      </c>
      <c r="D80" s="143" t="s">
        <v>1124</v>
      </c>
      <c r="E80" s="214" t="s">
        <v>1803</v>
      </c>
      <c r="F80" s="214" t="s">
        <v>1757</v>
      </c>
      <c r="G80" s="214" t="s">
        <v>1840</v>
      </c>
      <c r="H80" s="143"/>
      <c r="I80" s="152"/>
      <c r="J80" s="143"/>
      <c r="K80" s="163"/>
      <c r="L80" s="143"/>
      <c r="M80" s="143"/>
      <c r="N80" s="143"/>
      <c r="O80" s="153"/>
      <c r="P80" s="143"/>
      <c r="Q80" s="152"/>
      <c r="R80" s="143"/>
      <c r="S80" s="163"/>
      <c r="T80" s="143"/>
      <c r="U80" s="143"/>
      <c r="V80" s="143"/>
      <c r="W80" s="153"/>
      <c r="X80" s="143"/>
      <c r="Y80" s="152"/>
      <c r="Z80" s="143"/>
    </row>
    <row r="81" spans="1:26" ht="19.5" thickBot="1" x14ac:dyDescent="0.45">
      <c r="A81" s="152">
        <v>78</v>
      </c>
      <c r="B81" s="143" t="s">
        <v>1207</v>
      </c>
      <c r="C81" s="163" t="s">
        <v>828</v>
      </c>
      <c r="D81" s="143" t="s">
        <v>1124</v>
      </c>
      <c r="E81" s="214" t="s">
        <v>1792</v>
      </c>
      <c r="F81" s="214" t="s">
        <v>1758</v>
      </c>
      <c r="G81" s="214" t="s">
        <v>1834</v>
      </c>
      <c r="H81" s="143"/>
      <c r="I81" s="152"/>
      <c r="J81" s="143"/>
      <c r="K81" s="163"/>
      <c r="L81" s="143"/>
      <c r="M81" s="143"/>
      <c r="N81" s="143"/>
      <c r="O81" s="153"/>
      <c r="P81" s="143"/>
      <c r="Q81" s="152"/>
      <c r="R81" s="143"/>
      <c r="S81" s="163"/>
      <c r="T81" s="143"/>
      <c r="U81" s="143"/>
      <c r="V81" s="143"/>
      <c r="W81" s="153"/>
      <c r="X81" s="143"/>
      <c r="Y81" s="152"/>
      <c r="Z81" s="143"/>
    </row>
    <row r="82" spans="1:26" ht="19.5" thickBot="1" x14ac:dyDescent="0.45">
      <c r="A82" s="152">
        <v>79</v>
      </c>
      <c r="B82" s="143" t="s">
        <v>1207</v>
      </c>
      <c r="C82" s="163" t="s">
        <v>828</v>
      </c>
      <c r="D82" s="143" t="s">
        <v>1124</v>
      </c>
      <c r="E82" s="214" t="s">
        <v>1805</v>
      </c>
      <c r="F82" s="214" t="s">
        <v>1759</v>
      </c>
      <c r="G82" s="214" t="s">
        <v>1821</v>
      </c>
      <c r="H82" s="143"/>
      <c r="I82" s="152"/>
      <c r="J82" s="143"/>
      <c r="K82" s="163"/>
      <c r="L82" s="143"/>
      <c r="M82" s="143"/>
      <c r="N82" s="143"/>
      <c r="O82" s="153"/>
      <c r="P82" s="143"/>
      <c r="Q82" s="152"/>
      <c r="R82" s="143"/>
      <c r="S82" s="163"/>
      <c r="T82" s="143"/>
      <c r="U82" s="143"/>
      <c r="V82" s="143"/>
      <c r="W82" s="153"/>
      <c r="X82" s="143"/>
      <c r="Y82" s="152"/>
      <c r="Z82" s="143"/>
    </row>
    <row r="83" spans="1:26" ht="19.5" thickBot="1" x14ac:dyDescent="0.45">
      <c r="A83" s="152">
        <v>80</v>
      </c>
      <c r="B83" s="143" t="s">
        <v>1207</v>
      </c>
      <c r="C83" s="163" t="s">
        <v>828</v>
      </c>
      <c r="D83" s="143" t="s">
        <v>1124</v>
      </c>
      <c r="E83" s="214" t="s">
        <v>1791</v>
      </c>
      <c r="F83" s="214" t="s">
        <v>1760</v>
      </c>
      <c r="G83" s="214" t="s">
        <v>1841</v>
      </c>
      <c r="H83" s="143"/>
      <c r="I83" s="152"/>
      <c r="J83" s="143"/>
      <c r="K83" s="163"/>
      <c r="L83" s="143"/>
      <c r="M83" s="143"/>
      <c r="N83" s="143"/>
      <c r="O83" s="153"/>
      <c r="P83" s="143"/>
      <c r="Q83" s="152"/>
      <c r="R83" s="143"/>
      <c r="S83" s="163"/>
      <c r="T83" s="143"/>
      <c r="U83" s="143"/>
      <c r="V83" s="143"/>
      <c r="W83" s="153"/>
      <c r="X83" s="143"/>
      <c r="Y83" s="152"/>
      <c r="Z83" s="143"/>
    </row>
    <row r="84" spans="1:26" ht="19.5" thickBot="1" x14ac:dyDescent="0.45">
      <c r="A84" s="152">
        <v>81</v>
      </c>
      <c r="B84" s="143" t="s">
        <v>1207</v>
      </c>
      <c r="C84" s="163" t="s">
        <v>828</v>
      </c>
      <c r="D84" s="143" t="s">
        <v>1124</v>
      </c>
      <c r="E84" s="214" t="s">
        <v>1791</v>
      </c>
      <c r="F84" s="214" t="s">
        <v>1761</v>
      </c>
      <c r="G84" s="214" t="s">
        <v>1842</v>
      </c>
      <c r="H84" s="143"/>
      <c r="I84" s="152"/>
      <c r="J84" s="143"/>
      <c r="K84" s="163"/>
      <c r="L84" s="143"/>
      <c r="M84" s="143"/>
      <c r="N84" s="143"/>
      <c r="O84" s="153"/>
      <c r="P84" s="143"/>
      <c r="Q84" s="152"/>
      <c r="R84" s="143"/>
      <c r="S84" s="163"/>
      <c r="T84" s="143"/>
      <c r="U84" s="143"/>
      <c r="V84" s="143"/>
      <c r="W84" s="153"/>
      <c r="X84" s="143"/>
      <c r="Y84" s="152"/>
      <c r="Z84" s="143"/>
    </row>
    <row r="85" spans="1:26" ht="19.5" thickBot="1" x14ac:dyDescent="0.45">
      <c r="A85" s="152">
        <v>82</v>
      </c>
      <c r="B85" s="143" t="s">
        <v>1207</v>
      </c>
      <c r="C85" s="163" t="s">
        <v>828</v>
      </c>
      <c r="D85" s="143" t="s">
        <v>1124</v>
      </c>
      <c r="E85" s="214" t="s">
        <v>1805</v>
      </c>
      <c r="F85" s="214" t="s">
        <v>1762</v>
      </c>
      <c r="G85" s="214" t="s">
        <v>1817</v>
      </c>
      <c r="H85" s="143"/>
      <c r="I85" s="152"/>
      <c r="J85" s="143"/>
      <c r="K85" s="163"/>
      <c r="L85" s="143"/>
      <c r="M85" s="143"/>
      <c r="N85" s="143"/>
      <c r="O85" s="153"/>
      <c r="P85" s="143"/>
      <c r="Q85" s="152"/>
      <c r="R85" s="143"/>
      <c r="S85" s="163"/>
      <c r="T85" s="143"/>
      <c r="U85" s="143"/>
      <c r="V85" s="143"/>
      <c r="W85" s="153"/>
      <c r="X85" s="143"/>
      <c r="Y85" s="152"/>
      <c r="Z85" s="143"/>
    </row>
    <row r="86" spans="1:26" ht="19.5" thickBot="1" x14ac:dyDescent="0.45">
      <c r="A86" s="152">
        <v>83</v>
      </c>
      <c r="B86" s="143" t="s">
        <v>1207</v>
      </c>
      <c r="C86" s="163" t="s">
        <v>828</v>
      </c>
      <c r="D86" s="143" t="s">
        <v>1124</v>
      </c>
      <c r="E86" s="214" t="s">
        <v>1793</v>
      </c>
      <c r="F86" s="214" t="s">
        <v>1763</v>
      </c>
      <c r="G86" s="214" t="s">
        <v>1819</v>
      </c>
      <c r="H86" s="143"/>
      <c r="I86" s="152"/>
      <c r="J86" s="143"/>
      <c r="K86" s="163"/>
      <c r="L86" s="143"/>
      <c r="M86" s="143"/>
      <c r="N86" s="143"/>
      <c r="O86" s="153"/>
      <c r="P86" s="143"/>
      <c r="Q86" s="152"/>
      <c r="R86" s="143"/>
      <c r="S86" s="163"/>
      <c r="T86" s="143"/>
      <c r="U86" s="143"/>
      <c r="V86" s="143"/>
      <c r="W86" s="153"/>
      <c r="X86" s="143"/>
      <c r="Y86" s="152"/>
      <c r="Z86" s="143"/>
    </row>
    <row r="87" spans="1:26" ht="19.5" thickBot="1" x14ac:dyDescent="0.45">
      <c r="A87" s="152">
        <v>84</v>
      </c>
      <c r="B87" s="143" t="s">
        <v>1207</v>
      </c>
      <c r="C87" s="163" t="s">
        <v>828</v>
      </c>
      <c r="D87" s="143" t="s">
        <v>1124</v>
      </c>
      <c r="E87" s="214" t="s">
        <v>1800</v>
      </c>
      <c r="F87" s="214" t="s">
        <v>1764</v>
      </c>
      <c r="G87" s="214" t="s">
        <v>1843</v>
      </c>
      <c r="H87" s="143"/>
      <c r="I87" s="152"/>
      <c r="J87" s="143"/>
      <c r="K87" s="163"/>
      <c r="L87" s="143"/>
      <c r="M87" s="143"/>
      <c r="N87" s="143"/>
      <c r="O87" s="153"/>
      <c r="P87" s="143"/>
      <c r="Q87" s="152"/>
      <c r="R87" s="143"/>
      <c r="S87" s="163"/>
      <c r="T87" s="143"/>
      <c r="U87" s="143"/>
      <c r="V87" s="143"/>
      <c r="W87" s="153"/>
      <c r="X87" s="143"/>
      <c r="Y87" s="152"/>
      <c r="Z87" s="143"/>
    </row>
    <row r="88" spans="1:26" ht="19.5" thickBot="1" x14ac:dyDescent="0.45">
      <c r="A88" s="152">
        <v>85</v>
      </c>
      <c r="B88" s="143" t="s">
        <v>1207</v>
      </c>
      <c r="C88" s="163" t="s">
        <v>828</v>
      </c>
      <c r="D88" s="143" t="s">
        <v>1124</v>
      </c>
      <c r="E88" s="214" t="s">
        <v>1793</v>
      </c>
      <c r="F88" s="214" t="s">
        <v>1765</v>
      </c>
      <c r="G88" s="214" t="s">
        <v>1837</v>
      </c>
      <c r="H88" s="143"/>
      <c r="I88" s="152"/>
      <c r="J88" s="143"/>
      <c r="K88" s="163"/>
      <c r="L88" s="143"/>
      <c r="M88" s="143"/>
      <c r="N88" s="143"/>
      <c r="O88" s="153"/>
      <c r="P88" s="143"/>
      <c r="Q88" s="152"/>
      <c r="R88" s="143"/>
      <c r="S88" s="163"/>
      <c r="T88" s="143"/>
      <c r="U88" s="143"/>
      <c r="V88" s="143"/>
      <c r="W88" s="153"/>
      <c r="X88" s="143"/>
      <c r="Y88" s="152"/>
      <c r="Z88" s="143"/>
    </row>
    <row r="89" spans="1:26" ht="19.5" thickBot="1" x14ac:dyDescent="0.45">
      <c r="A89" s="152">
        <v>86</v>
      </c>
      <c r="B89" s="143" t="s">
        <v>1207</v>
      </c>
      <c r="C89" s="163" t="s">
        <v>828</v>
      </c>
      <c r="D89" s="143" t="s">
        <v>1124</v>
      </c>
      <c r="E89" s="214" t="s">
        <v>357</v>
      </c>
      <c r="F89" s="214" t="s">
        <v>1766</v>
      </c>
      <c r="G89" s="214" t="s">
        <v>1817</v>
      </c>
      <c r="H89" s="143"/>
      <c r="I89" s="152"/>
      <c r="J89" s="143"/>
      <c r="K89" s="163"/>
      <c r="L89" s="143"/>
      <c r="M89" s="143"/>
      <c r="N89" s="143"/>
      <c r="O89" s="153"/>
      <c r="P89" s="143"/>
      <c r="Q89" s="152"/>
      <c r="R89" s="143"/>
      <c r="S89" s="163"/>
      <c r="T89" s="143"/>
      <c r="U89" s="143"/>
      <c r="V89" s="143"/>
      <c r="W89" s="153"/>
      <c r="X89" s="143"/>
      <c r="Y89" s="152"/>
      <c r="Z89" s="143"/>
    </row>
    <row r="90" spans="1:26" ht="19.5" thickBot="1" x14ac:dyDescent="0.45">
      <c r="A90" s="152">
        <v>87</v>
      </c>
      <c r="B90" s="143" t="s">
        <v>1207</v>
      </c>
      <c r="C90" s="163" t="s">
        <v>828</v>
      </c>
      <c r="D90" s="143" t="s">
        <v>1124</v>
      </c>
      <c r="E90" s="214" t="s">
        <v>1800</v>
      </c>
      <c r="F90" s="214" t="s">
        <v>1767</v>
      </c>
      <c r="G90" s="214" t="s">
        <v>1844</v>
      </c>
      <c r="H90" s="143"/>
      <c r="I90" s="152"/>
      <c r="J90" s="143"/>
      <c r="K90" s="163"/>
      <c r="L90" s="143"/>
      <c r="M90" s="143"/>
      <c r="N90" s="143"/>
      <c r="O90" s="153"/>
      <c r="P90" s="143"/>
      <c r="Q90" s="152"/>
      <c r="R90" s="143"/>
      <c r="S90" s="163"/>
      <c r="T90" s="143"/>
      <c r="U90" s="143"/>
      <c r="V90" s="143"/>
      <c r="W90" s="153"/>
      <c r="X90" s="143"/>
      <c r="Y90" s="152"/>
      <c r="Z90" s="143"/>
    </row>
    <row r="91" spans="1:26" ht="19.5" thickBot="1" x14ac:dyDescent="0.45">
      <c r="A91" s="152">
        <v>88</v>
      </c>
      <c r="B91" s="143" t="s">
        <v>1207</v>
      </c>
      <c r="C91" s="163" t="s">
        <v>828</v>
      </c>
      <c r="D91" s="143" t="s">
        <v>1124</v>
      </c>
      <c r="E91" s="214" t="s">
        <v>1793</v>
      </c>
      <c r="F91" s="214" t="s">
        <v>1768</v>
      </c>
      <c r="G91" s="214" t="s">
        <v>1844</v>
      </c>
      <c r="H91" s="143"/>
      <c r="I91" s="152"/>
      <c r="J91" s="143"/>
      <c r="K91" s="163"/>
      <c r="L91" s="143"/>
      <c r="M91" s="143"/>
      <c r="N91" s="143"/>
      <c r="O91" s="153"/>
      <c r="P91" s="143"/>
      <c r="Q91" s="152"/>
      <c r="R91" s="143"/>
      <c r="S91" s="163"/>
      <c r="T91" s="143"/>
      <c r="U91" s="143"/>
      <c r="V91" s="143"/>
      <c r="W91" s="153"/>
      <c r="X91" s="143"/>
      <c r="Y91" s="152"/>
      <c r="Z91" s="143"/>
    </row>
    <row r="92" spans="1:26" ht="19.5" thickBot="1" x14ac:dyDescent="0.45">
      <c r="A92" s="152">
        <v>89</v>
      </c>
      <c r="B92" s="143" t="s">
        <v>1207</v>
      </c>
      <c r="C92" s="163" t="s">
        <v>828</v>
      </c>
      <c r="D92" s="143" t="s">
        <v>1124</v>
      </c>
      <c r="E92" s="214" t="s">
        <v>1792</v>
      </c>
      <c r="F92" s="214" t="s">
        <v>1769</v>
      </c>
      <c r="G92" s="214" t="s">
        <v>1819</v>
      </c>
      <c r="H92" s="143"/>
      <c r="I92" s="152"/>
      <c r="J92" s="143"/>
      <c r="K92" s="163"/>
      <c r="L92" s="143"/>
      <c r="M92" s="143"/>
      <c r="N92" s="143"/>
      <c r="O92" s="153"/>
      <c r="P92" s="143"/>
      <c r="Q92" s="152"/>
      <c r="R92" s="143"/>
      <c r="S92" s="163"/>
      <c r="T92" s="143"/>
      <c r="U92" s="143"/>
      <c r="V92" s="143"/>
      <c r="W92" s="153"/>
      <c r="X92" s="143"/>
      <c r="Y92" s="152"/>
      <c r="Z92" s="143"/>
    </row>
    <row r="93" spans="1:26" ht="19.5" thickBot="1" x14ac:dyDescent="0.45">
      <c r="A93" s="152">
        <v>90</v>
      </c>
      <c r="B93" s="143" t="s">
        <v>1207</v>
      </c>
      <c r="C93" s="163" t="s">
        <v>828</v>
      </c>
      <c r="D93" s="143" t="s">
        <v>1124</v>
      </c>
      <c r="E93" s="214" t="s">
        <v>1793</v>
      </c>
      <c r="F93" s="214" t="s">
        <v>1770</v>
      </c>
      <c r="G93" s="214" t="s">
        <v>1845</v>
      </c>
      <c r="H93" s="143"/>
      <c r="I93" s="152"/>
      <c r="J93" s="143"/>
      <c r="K93" s="163"/>
      <c r="L93" s="143"/>
      <c r="M93" s="143"/>
      <c r="N93" s="143"/>
      <c r="O93" s="153"/>
      <c r="P93" s="143"/>
      <c r="Q93" s="152"/>
      <c r="R93" s="143"/>
      <c r="S93" s="163"/>
      <c r="T93" s="143"/>
      <c r="U93" s="143"/>
      <c r="V93" s="143"/>
      <c r="W93" s="153"/>
      <c r="X93" s="143"/>
      <c r="Y93" s="152"/>
      <c r="Z93" s="143"/>
    </row>
    <row r="94" spans="1:26" ht="19.5" thickBot="1" x14ac:dyDescent="0.45">
      <c r="A94" s="152">
        <v>91</v>
      </c>
      <c r="B94" s="143" t="s">
        <v>1207</v>
      </c>
      <c r="C94" s="163" t="s">
        <v>828</v>
      </c>
      <c r="D94" s="143" t="s">
        <v>1124</v>
      </c>
      <c r="E94" s="214" t="s">
        <v>1793</v>
      </c>
      <c r="F94" s="214" t="s">
        <v>1771</v>
      </c>
      <c r="G94" s="214" t="s">
        <v>1846</v>
      </c>
      <c r="H94" s="143"/>
      <c r="I94" s="152"/>
      <c r="J94" s="143"/>
      <c r="K94" s="163"/>
      <c r="L94" s="143"/>
      <c r="M94" s="143"/>
      <c r="N94" s="143"/>
      <c r="O94" s="153"/>
      <c r="P94" s="143"/>
      <c r="Q94" s="152"/>
      <c r="R94" s="143"/>
      <c r="S94" s="163"/>
      <c r="T94" s="143"/>
      <c r="U94" s="143"/>
      <c r="V94" s="143"/>
      <c r="W94" s="153"/>
      <c r="X94" s="143"/>
      <c r="Y94" s="152"/>
      <c r="Z94" s="143"/>
    </row>
    <row r="95" spans="1:26" ht="19.5" thickBot="1" x14ac:dyDescent="0.45">
      <c r="A95" s="152">
        <v>92</v>
      </c>
      <c r="B95" s="143" t="s">
        <v>1207</v>
      </c>
      <c r="C95" s="163" t="s">
        <v>828</v>
      </c>
      <c r="D95" s="143" t="s">
        <v>1124</v>
      </c>
      <c r="E95" s="214" t="s">
        <v>1792</v>
      </c>
      <c r="F95" s="214" t="s">
        <v>1772</v>
      </c>
      <c r="G95" s="214" t="s">
        <v>1817</v>
      </c>
      <c r="H95" s="143"/>
      <c r="I95" s="152"/>
      <c r="J95" s="143"/>
      <c r="K95" s="163"/>
      <c r="L95" s="143"/>
      <c r="M95" s="143"/>
      <c r="N95" s="143"/>
      <c r="O95" s="153"/>
      <c r="P95" s="143"/>
      <c r="Q95" s="152"/>
      <c r="R95" s="143"/>
      <c r="S95" s="163"/>
      <c r="T95" s="143"/>
      <c r="U95" s="143"/>
      <c r="V95" s="143"/>
      <c r="W95" s="153"/>
      <c r="X95" s="143"/>
      <c r="Y95" s="152"/>
      <c r="Z95" s="143"/>
    </row>
    <row r="96" spans="1:26" ht="19.5" thickBot="1" x14ac:dyDescent="0.45">
      <c r="A96" s="152">
        <v>93</v>
      </c>
      <c r="B96" s="143" t="s">
        <v>1207</v>
      </c>
      <c r="C96" s="163" t="s">
        <v>828</v>
      </c>
      <c r="D96" s="143" t="s">
        <v>1124</v>
      </c>
      <c r="E96" s="214" t="s">
        <v>1792</v>
      </c>
      <c r="F96" s="214" t="s">
        <v>1773</v>
      </c>
      <c r="G96" s="214" t="s">
        <v>1828</v>
      </c>
      <c r="H96" s="143"/>
      <c r="I96" s="152"/>
      <c r="J96" s="143"/>
      <c r="K96" s="163"/>
      <c r="L96" s="143"/>
      <c r="M96" s="143"/>
      <c r="N96" s="143"/>
      <c r="O96" s="153"/>
      <c r="P96" s="143"/>
      <c r="Q96" s="152"/>
      <c r="R96" s="143"/>
      <c r="S96" s="163"/>
      <c r="T96" s="143"/>
      <c r="U96" s="143"/>
      <c r="V96" s="143"/>
      <c r="W96" s="153"/>
      <c r="X96" s="143"/>
      <c r="Y96" s="152"/>
      <c r="Z96" s="143"/>
    </row>
    <row r="97" spans="1:26" ht="19.5" thickBot="1" x14ac:dyDescent="0.45">
      <c r="A97" s="152">
        <v>94</v>
      </c>
      <c r="B97" s="143" t="s">
        <v>1207</v>
      </c>
      <c r="C97" s="163" t="s">
        <v>828</v>
      </c>
      <c r="D97" s="143" t="s">
        <v>1124</v>
      </c>
      <c r="E97" s="214" t="s">
        <v>1800</v>
      </c>
      <c r="F97" s="214" t="s">
        <v>1774</v>
      </c>
      <c r="G97" s="214" t="s">
        <v>1847</v>
      </c>
      <c r="H97" s="143"/>
      <c r="I97" s="152"/>
      <c r="J97" s="143"/>
      <c r="K97" s="163"/>
      <c r="L97" s="143"/>
      <c r="M97" s="143"/>
      <c r="N97" s="143"/>
      <c r="O97" s="153"/>
      <c r="P97" s="143"/>
      <c r="Q97" s="152"/>
      <c r="R97" s="143"/>
      <c r="S97" s="163"/>
      <c r="T97" s="143"/>
      <c r="U97" s="143"/>
      <c r="V97" s="143"/>
      <c r="W97" s="153"/>
      <c r="X97" s="143"/>
      <c r="Y97" s="152"/>
      <c r="Z97" s="143"/>
    </row>
    <row r="98" spans="1:26" ht="19.5" thickBot="1" x14ac:dyDescent="0.45">
      <c r="A98" s="152">
        <v>95</v>
      </c>
      <c r="B98" s="143" t="s">
        <v>1207</v>
      </c>
      <c r="C98" s="163" t="s">
        <v>828</v>
      </c>
      <c r="D98" s="143" t="s">
        <v>1124</v>
      </c>
      <c r="E98" s="214" t="s">
        <v>1793</v>
      </c>
      <c r="F98" s="214" t="s">
        <v>1775</v>
      </c>
      <c r="G98" s="214" t="s">
        <v>1838</v>
      </c>
      <c r="H98" s="143"/>
      <c r="I98" s="152"/>
      <c r="J98" s="143"/>
      <c r="K98" s="163"/>
      <c r="L98" s="143"/>
      <c r="M98" s="143"/>
      <c r="N98" s="143"/>
      <c r="O98" s="153"/>
      <c r="P98" s="143"/>
      <c r="Q98" s="152"/>
      <c r="R98" s="143"/>
      <c r="S98" s="163"/>
      <c r="T98" s="143"/>
      <c r="U98" s="143"/>
      <c r="V98" s="143"/>
      <c r="W98" s="153"/>
      <c r="X98" s="143"/>
      <c r="Y98" s="152"/>
      <c r="Z98" s="143"/>
    </row>
    <row r="99" spans="1:26" ht="19.5" thickBot="1" x14ac:dyDescent="0.45">
      <c r="A99" s="152">
        <v>96</v>
      </c>
      <c r="B99" s="143" t="s">
        <v>1207</v>
      </c>
      <c r="C99" s="163" t="s">
        <v>828</v>
      </c>
      <c r="D99" s="143" t="s">
        <v>1124</v>
      </c>
      <c r="E99" s="214" t="s">
        <v>1360</v>
      </c>
      <c r="F99" s="214" t="s">
        <v>1776</v>
      </c>
      <c r="G99" s="214" t="s">
        <v>1819</v>
      </c>
      <c r="H99" s="143"/>
      <c r="I99" s="152"/>
      <c r="J99" s="143"/>
      <c r="K99" s="163"/>
      <c r="L99" s="143"/>
      <c r="M99" s="143"/>
      <c r="N99" s="143"/>
      <c r="O99" s="153"/>
      <c r="P99" s="143"/>
      <c r="Q99" s="152"/>
      <c r="R99" s="143"/>
      <c r="S99" s="163"/>
      <c r="T99" s="143"/>
      <c r="U99" s="143"/>
      <c r="V99" s="143"/>
      <c r="W99" s="153"/>
      <c r="X99" s="143"/>
      <c r="Y99" s="152"/>
      <c r="Z99" s="143"/>
    </row>
    <row r="100" spans="1:26" ht="19.5" thickBot="1" x14ac:dyDescent="0.45">
      <c r="A100" s="152">
        <v>97</v>
      </c>
      <c r="B100" s="143" t="s">
        <v>1207</v>
      </c>
      <c r="C100" s="163" t="s">
        <v>828</v>
      </c>
      <c r="D100" s="143" t="s">
        <v>1124</v>
      </c>
      <c r="E100" s="214" t="s">
        <v>1360</v>
      </c>
      <c r="F100" s="214" t="s">
        <v>1777</v>
      </c>
      <c r="G100" s="214" t="s">
        <v>1840</v>
      </c>
      <c r="H100" s="143"/>
      <c r="I100" s="152"/>
      <c r="J100" s="143"/>
      <c r="K100" s="163"/>
      <c r="L100" s="143"/>
      <c r="M100" s="143"/>
      <c r="N100" s="143"/>
      <c r="O100" s="153"/>
      <c r="P100" s="143"/>
      <c r="Q100" s="152"/>
      <c r="R100" s="143"/>
      <c r="S100" s="163"/>
      <c r="T100" s="143"/>
      <c r="U100" s="143"/>
      <c r="V100" s="143"/>
      <c r="W100" s="153"/>
      <c r="X100" s="143"/>
      <c r="Y100" s="152"/>
      <c r="Z100" s="143"/>
    </row>
    <row r="101" spans="1:26" ht="19.5" thickBot="1" x14ac:dyDescent="0.45">
      <c r="A101" s="152">
        <v>98</v>
      </c>
      <c r="B101" s="143" t="s">
        <v>1207</v>
      </c>
      <c r="C101" s="163" t="s">
        <v>828</v>
      </c>
      <c r="D101" s="143" t="s">
        <v>1124</v>
      </c>
      <c r="E101" s="214" t="s">
        <v>1360</v>
      </c>
      <c r="F101" s="214" t="s">
        <v>1778</v>
      </c>
      <c r="G101" s="214" t="s">
        <v>1821</v>
      </c>
      <c r="H101" s="143"/>
      <c r="I101" s="152"/>
      <c r="J101" s="143"/>
      <c r="K101" s="163"/>
      <c r="L101" s="143"/>
      <c r="M101" s="143"/>
      <c r="N101" s="143"/>
      <c r="O101" s="153"/>
      <c r="P101" s="143"/>
      <c r="Q101" s="152"/>
      <c r="R101" s="143"/>
      <c r="S101" s="163"/>
      <c r="T101" s="143"/>
      <c r="U101" s="143"/>
      <c r="V101" s="143"/>
      <c r="W101" s="153"/>
      <c r="X101" s="143"/>
      <c r="Y101" s="152"/>
      <c r="Z101" s="143"/>
    </row>
    <row r="102" spans="1:26" ht="19.5" thickBot="1" x14ac:dyDescent="0.45">
      <c r="A102" s="152">
        <v>99</v>
      </c>
      <c r="B102" s="143" t="s">
        <v>1207</v>
      </c>
      <c r="C102" s="163" t="s">
        <v>828</v>
      </c>
      <c r="D102" s="143" t="s">
        <v>1124</v>
      </c>
      <c r="E102" s="214" t="s">
        <v>1360</v>
      </c>
      <c r="F102" s="214" t="s">
        <v>1779</v>
      </c>
      <c r="G102" s="214" t="s">
        <v>1840</v>
      </c>
      <c r="H102" s="143"/>
      <c r="I102" s="152"/>
      <c r="J102" s="143"/>
      <c r="K102" s="163"/>
      <c r="L102" s="143"/>
      <c r="M102" s="143"/>
      <c r="N102" s="143"/>
      <c r="O102" s="153"/>
      <c r="P102" s="143"/>
      <c r="Q102" s="152"/>
      <c r="R102" s="143"/>
      <c r="S102" s="163"/>
      <c r="T102" s="143"/>
      <c r="U102" s="143"/>
      <c r="V102" s="143"/>
      <c r="W102" s="153"/>
      <c r="X102" s="143"/>
      <c r="Y102" s="152"/>
      <c r="Z102" s="143"/>
    </row>
    <row r="103" spans="1:26" ht="19.5" thickBot="1" x14ac:dyDescent="0.45">
      <c r="A103" s="152">
        <v>100</v>
      </c>
      <c r="B103" s="143" t="s">
        <v>1207</v>
      </c>
      <c r="C103" s="163" t="s">
        <v>828</v>
      </c>
      <c r="D103" s="143" t="s">
        <v>1124</v>
      </c>
      <c r="E103" s="214" t="s">
        <v>1360</v>
      </c>
      <c r="F103" s="214" t="s">
        <v>1780</v>
      </c>
      <c r="G103" s="214" t="s">
        <v>1815</v>
      </c>
      <c r="H103" s="143"/>
      <c r="I103" s="152"/>
      <c r="J103" s="143"/>
      <c r="K103" s="163"/>
      <c r="L103" s="143"/>
      <c r="M103" s="143"/>
      <c r="N103" s="143"/>
      <c r="O103" s="153"/>
      <c r="P103" s="143"/>
      <c r="Q103" s="152"/>
      <c r="R103" s="143"/>
      <c r="S103" s="163"/>
      <c r="T103" s="143"/>
      <c r="U103" s="143"/>
      <c r="V103" s="143"/>
      <c r="W103" s="153"/>
      <c r="X103" s="143"/>
      <c r="Y103" s="152"/>
      <c r="Z103" s="143"/>
    </row>
    <row r="104" spans="1:26" ht="19.5" thickBot="1" x14ac:dyDescent="0.45">
      <c r="A104" s="152">
        <v>101</v>
      </c>
      <c r="B104" s="143" t="s">
        <v>1207</v>
      </c>
      <c r="C104" s="163" t="s">
        <v>828</v>
      </c>
      <c r="D104" s="143" t="s">
        <v>1124</v>
      </c>
      <c r="E104" s="214" t="s">
        <v>1360</v>
      </c>
      <c r="F104" s="214" t="s">
        <v>1781</v>
      </c>
      <c r="G104" s="214" t="s">
        <v>1819</v>
      </c>
      <c r="H104" s="143"/>
      <c r="I104" s="152"/>
      <c r="J104" s="143"/>
      <c r="K104" s="163"/>
      <c r="L104" s="143"/>
      <c r="M104" s="143"/>
      <c r="N104" s="143"/>
      <c r="O104" s="153"/>
      <c r="P104" s="143"/>
      <c r="Q104" s="152"/>
      <c r="R104" s="143"/>
      <c r="S104" s="163"/>
      <c r="T104" s="143"/>
      <c r="U104" s="143"/>
      <c r="V104" s="143"/>
      <c r="W104" s="153"/>
      <c r="X104" s="143"/>
      <c r="Y104" s="152"/>
      <c r="Z104" s="143"/>
    </row>
    <row r="105" spans="1:26" ht="19.5" thickBot="1" x14ac:dyDescent="0.45">
      <c r="A105" s="152">
        <v>102</v>
      </c>
      <c r="B105" s="143" t="s">
        <v>1207</v>
      </c>
      <c r="C105" s="163" t="s">
        <v>828</v>
      </c>
      <c r="D105" s="143" t="s">
        <v>1124</v>
      </c>
      <c r="E105" s="214" t="s">
        <v>1360</v>
      </c>
      <c r="F105" s="214" t="s">
        <v>1782</v>
      </c>
      <c r="G105" s="214" t="s">
        <v>1848</v>
      </c>
      <c r="H105" s="143"/>
      <c r="I105" s="152"/>
      <c r="J105" s="143"/>
      <c r="K105" s="163"/>
      <c r="L105" s="143"/>
      <c r="M105" s="143"/>
      <c r="N105" s="143"/>
      <c r="O105" s="153"/>
      <c r="P105" s="143"/>
      <c r="Q105" s="152"/>
      <c r="R105" s="143"/>
      <c r="S105" s="163"/>
      <c r="T105" s="143"/>
      <c r="U105" s="143"/>
      <c r="V105" s="143"/>
      <c r="W105" s="153"/>
      <c r="X105" s="143"/>
      <c r="Y105" s="152"/>
      <c r="Z105" s="143"/>
    </row>
    <row r="106" spans="1:26" ht="19.5" thickBot="1" x14ac:dyDescent="0.45">
      <c r="A106" s="152">
        <v>103</v>
      </c>
      <c r="B106" s="143" t="s">
        <v>1207</v>
      </c>
      <c r="C106" s="163" t="s">
        <v>828</v>
      </c>
      <c r="D106" s="143" t="s">
        <v>1124</v>
      </c>
      <c r="E106" s="214" t="s">
        <v>1360</v>
      </c>
      <c r="F106" s="214" t="s">
        <v>1783</v>
      </c>
      <c r="G106" s="214" t="s">
        <v>1849</v>
      </c>
      <c r="H106" s="143"/>
      <c r="I106" s="152"/>
      <c r="J106" s="143"/>
      <c r="K106" s="163"/>
      <c r="L106" s="143"/>
      <c r="M106" s="143"/>
      <c r="N106" s="143"/>
      <c r="O106" s="153"/>
      <c r="P106" s="143"/>
      <c r="Q106" s="152"/>
      <c r="R106" s="143"/>
      <c r="S106" s="163"/>
      <c r="T106" s="143"/>
      <c r="U106" s="143"/>
      <c r="V106" s="143"/>
      <c r="W106" s="153"/>
      <c r="X106" s="143"/>
      <c r="Y106" s="152"/>
      <c r="Z106" s="143"/>
    </row>
    <row r="107" spans="1:26" ht="19.5" thickBot="1" x14ac:dyDescent="0.45">
      <c r="A107" s="152">
        <v>104</v>
      </c>
      <c r="B107" s="143" t="s">
        <v>1207</v>
      </c>
      <c r="C107" s="163" t="s">
        <v>828</v>
      </c>
      <c r="D107" s="143" t="s">
        <v>1124</v>
      </c>
      <c r="E107" s="214" t="s">
        <v>1800</v>
      </c>
      <c r="F107" s="214" t="s">
        <v>911</v>
      </c>
      <c r="G107" s="214" t="s">
        <v>1849</v>
      </c>
      <c r="H107" s="143"/>
      <c r="I107" s="152"/>
      <c r="J107" s="143"/>
      <c r="K107" s="163"/>
      <c r="L107" s="143"/>
      <c r="M107" s="143"/>
      <c r="N107" s="143"/>
      <c r="O107" s="153"/>
      <c r="P107" s="143"/>
      <c r="Q107" s="152"/>
      <c r="R107" s="143"/>
      <c r="S107" s="163"/>
      <c r="T107" s="143"/>
      <c r="U107" s="143"/>
      <c r="V107" s="143"/>
      <c r="W107" s="153"/>
      <c r="X107" s="143"/>
      <c r="Y107" s="152"/>
      <c r="Z107" s="143"/>
    </row>
    <row r="108" spans="1:26" ht="19.5" thickBot="1" x14ac:dyDescent="0.45">
      <c r="A108" s="152">
        <v>105</v>
      </c>
      <c r="B108" s="143" t="s">
        <v>1207</v>
      </c>
      <c r="C108" s="163" t="s">
        <v>828</v>
      </c>
      <c r="D108" s="143" t="s">
        <v>1124</v>
      </c>
      <c r="E108" s="214" t="s">
        <v>1360</v>
      </c>
      <c r="F108" s="214" t="s">
        <v>1784</v>
      </c>
      <c r="G108" s="214" t="s">
        <v>1829</v>
      </c>
      <c r="H108" s="143"/>
      <c r="I108" s="152"/>
      <c r="J108" s="143"/>
      <c r="K108" s="163"/>
      <c r="L108" s="143"/>
      <c r="M108" s="143"/>
      <c r="N108" s="143"/>
      <c r="O108" s="153"/>
      <c r="P108" s="143"/>
      <c r="Q108" s="152"/>
      <c r="R108" s="143"/>
      <c r="S108" s="163"/>
      <c r="T108" s="143"/>
      <c r="U108" s="143"/>
      <c r="V108" s="143"/>
      <c r="W108" s="153"/>
      <c r="X108" s="143"/>
      <c r="Y108" s="152"/>
      <c r="Z108" s="143"/>
    </row>
    <row r="109" spans="1:26" ht="19.5" thickBot="1" x14ac:dyDescent="0.45">
      <c r="A109" s="152">
        <v>106</v>
      </c>
      <c r="B109" s="143" t="s">
        <v>1207</v>
      </c>
      <c r="C109" s="163" t="s">
        <v>828</v>
      </c>
      <c r="D109" s="143" t="s">
        <v>1124</v>
      </c>
      <c r="E109" s="214" t="s">
        <v>1360</v>
      </c>
      <c r="F109" s="214" t="s">
        <v>1785</v>
      </c>
      <c r="G109" s="214" t="s">
        <v>1850</v>
      </c>
      <c r="H109" s="143"/>
      <c r="I109" s="152"/>
      <c r="J109" s="143"/>
      <c r="K109" s="163"/>
      <c r="L109" s="143"/>
      <c r="M109" s="143"/>
      <c r="N109" s="143"/>
      <c r="O109" s="153"/>
      <c r="P109" s="143"/>
      <c r="Q109" s="152"/>
      <c r="R109" s="143"/>
      <c r="S109" s="163"/>
      <c r="T109" s="143"/>
      <c r="U109" s="143"/>
      <c r="V109" s="143"/>
      <c r="W109" s="153"/>
      <c r="X109" s="143"/>
      <c r="Y109" s="152"/>
      <c r="Z109" s="143"/>
    </row>
    <row r="110" spans="1:26" ht="19.5" thickBot="1" x14ac:dyDescent="0.45">
      <c r="A110" s="152">
        <v>106</v>
      </c>
      <c r="B110" s="143" t="s">
        <v>1207</v>
      </c>
      <c r="C110" s="163" t="s">
        <v>828</v>
      </c>
      <c r="D110" s="143" t="s">
        <v>1124</v>
      </c>
      <c r="E110" s="214" t="s">
        <v>1360</v>
      </c>
      <c r="F110" s="214" t="s">
        <v>1786</v>
      </c>
      <c r="G110" s="216" t="s">
        <v>1840</v>
      </c>
      <c r="H110" s="143"/>
      <c r="I110" s="152"/>
      <c r="J110" s="143"/>
      <c r="K110" s="163"/>
      <c r="L110" s="143"/>
      <c r="M110" s="143"/>
      <c r="N110" s="143"/>
      <c r="O110" s="153"/>
      <c r="P110" s="143"/>
      <c r="Q110" s="152"/>
      <c r="R110" s="143"/>
      <c r="S110" s="163"/>
      <c r="T110" s="143"/>
      <c r="U110" s="143"/>
      <c r="V110" s="143"/>
      <c r="W110" s="153"/>
      <c r="X110" s="143"/>
      <c r="Y110" s="152"/>
      <c r="Z110" s="143"/>
    </row>
    <row r="111" spans="1:26" ht="19.5" thickBot="1" x14ac:dyDescent="0.45">
      <c r="A111" s="152">
        <v>108</v>
      </c>
      <c r="B111" s="143" t="s">
        <v>1207</v>
      </c>
      <c r="C111" s="163" t="s">
        <v>828</v>
      </c>
      <c r="D111" s="143" t="s">
        <v>1124</v>
      </c>
      <c r="E111" s="214" t="s">
        <v>1360</v>
      </c>
      <c r="F111" s="214" t="s">
        <v>1787</v>
      </c>
      <c r="G111" s="214" t="s">
        <v>1851</v>
      </c>
      <c r="H111" s="143"/>
      <c r="I111" s="152"/>
      <c r="J111" s="143"/>
      <c r="K111" s="163"/>
      <c r="L111" s="143"/>
      <c r="M111" s="143"/>
      <c r="N111" s="143"/>
      <c r="O111" s="153"/>
      <c r="P111" s="143"/>
      <c r="Q111" s="152"/>
      <c r="R111" s="143"/>
      <c r="S111" s="163"/>
      <c r="T111" s="143"/>
      <c r="U111" s="143"/>
      <c r="V111" s="143"/>
      <c r="W111" s="153"/>
      <c r="X111" s="143"/>
      <c r="Y111" s="152"/>
      <c r="Z111" s="143"/>
    </row>
    <row r="112" spans="1:26" ht="19.5" thickBot="1" x14ac:dyDescent="0.45">
      <c r="A112" s="152">
        <v>109</v>
      </c>
      <c r="B112" s="143" t="s">
        <v>1207</v>
      </c>
      <c r="C112" s="163" t="s">
        <v>828</v>
      </c>
      <c r="D112" s="143" t="s">
        <v>1124</v>
      </c>
      <c r="E112" s="214" t="s">
        <v>1360</v>
      </c>
      <c r="F112" s="214" t="s">
        <v>1788</v>
      </c>
      <c r="G112" s="214" t="s">
        <v>1852</v>
      </c>
      <c r="H112" s="143"/>
      <c r="I112" s="152"/>
      <c r="J112" s="143"/>
      <c r="K112" s="163"/>
      <c r="L112" s="143"/>
      <c r="M112" s="143"/>
      <c r="N112" s="143"/>
      <c r="O112" s="153"/>
      <c r="P112" s="143"/>
      <c r="Q112" s="152"/>
      <c r="R112" s="143"/>
      <c r="S112" s="163"/>
      <c r="T112" s="143"/>
      <c r="U112" s="143"/>
      <c r="V112" s="143"/>
      <c r="W112" s="153"/>
      <c r="X112" s="143"/>
      <c r="Y112" s="152"/>
      <c r="Z112" s="143"/>
    </row>
    <row r="113" spans="1:26" ht="19.5" thickBot="1" x14ac:dyDescent="0.45">
      <c r="A113" s="152">
        <v>110</v>
      </c>
      <c r="B113" s="143" t="s">
        <v>1207</v>
      </c>
      <c r="C113" s="163" t="s">
        <v>828</v>
      </c>
      <c r="D113" s="143" t="s">
        <v>1124</v>
      </c>
      <c r="E113" s="214" t="s">
        <v>1806</v>
      </c>
      <c r="F113" s="214" t="s">
        <v>1789</v>
      </c>
      <c r="G113" s="214" t="s">
        <v>1853</v>
      </c>
      <c r="H113" s="143"/>
      <c r="I113" s="152"/>
      <c r="J113" s="143"/>
      <c r="K113" s="163"/>
      <c r="L113" s="143"/>
      <c r="M113" s="143"/>
      <c r="N113" s="143"/>
      <c r="O113" s="153"/>
      <c r="P113" s="143"/>
      <c r="Q113" s="152"/>
      <c r="R113" s="143"/>
      <c r="S113" s="163"/>
      <c r="T113" s="143"/>
      <c r="U113" s="143"/>
      <c r="V113" s="143"/>
      <c r="W113" s="153"/>
      <c r="X113" s="143"/>
      <c r="Y113" s="152"/>
      <c r="Z113" s="143"/>
    </row>
    <row r="114" spans="1:26" ht="19.5" thickBot="1" x14ac:dyDescent="0.45">
      <c r="A114" s="152">
        <v>111</v>
      </c>
      <c r="B114" s="143" t="s">
        <v>1207</v>
      </c>
      <c r="C114" s="163" t="s">
        <v>828</v>
      </c>
      <c r="D114" s="143" t="s">
        <v>1124</v>
      </c>
      <c r="E114" s="214" t="s">
        <v>1807</v>
      </c>
      <c r="F114" s="214" t="s">
        <v>1789</v>
      </c>
      <c r="G114" s="214" t="s">
        <v>1853</v>
      </c>
      <c r="H114" s="143"/>
      <c r="I114" s="152"/>
      <c r="J114" s="143"/>
      <c r="K114" s="163"/>
      <c r="L114" s="143"/>
      <c r="M114" s="143"/>
      <c r="N114" s="143"/>
      <c r="O114" s="153"/>
      <c r="P114" s="143"/>
      <c r="Q114" s="152"/>
      <c r="R114" s="143"/>
      <c r="S114" s="163"/>
      <c r="T114" s="143"/>
      <c r="U114" s="143"/>
      <c r="V114" s="143"/>
      <c r="W114" s="153"/>
      <c r="X114" s="143"/>
      <c r="Y114" s="152"/>
      <c r="Z114" s="143"/>
    </row>
    <row r="115" spans="1:26" ht="19.5" thickBot="1" x14ac:dyDescent="0.45">
      <c r="A115" s="152">
        <v>112</v>
      </c>
      <c r="B115" s="143" t="s">
        <v>1207</v>
      </c>
      <c r="C115" s="163" t="s">
        <v>828</v>
      </c>
      <c r="D115" s="143" t="s">
        <v>1124</v>
      </c>
      <c r="E115" s="214" t="s">
        <v>1796</v>
      </c>
      <c r="F115" s="214" t="s">
        <v>1789</v>
      </c>
      <c r="G115" s="214" t="s">
        <v>823</v>
      </c>
      <c r="H115" s="143"/>
      <c r="I115" s="152"/>
      <c r="J115" s="143"/>
      <c r="K115" s="163"/>
      <c r="L115" s="143"/>
      <c r="M115" s="143"/>
      <c r="N115" s="143"/>
      <c r="O115" s="153"/>
      <c r="P115" s="143"/>
      <c r="Q115" s="152"/>
      <c r="R115" s="143"/>
      <c r="S115" s="163"/>
      <c r="T115" s="143"/>
      <c r="U115" s="143"/>
      <c r="V115" s="143"/>
      <c r="W115" s="153"/>
      <c r="X115" s="143"/>
      <c r="Y115" s="152"/>
      <c r="Z115" s="143"/>
    </row>
    <row r="116" spans="1:26" ht="19.5" thickBot="1" x14ac:dyDescent="0.45">
      <c r="A116" s="152">
        <v>113</v>
      </c>
      <c r="B116" s="143" t="s">
        <v>1207</v>
      </c>
      <c r="C116" s="163" t="s">
        <v>828</v>
      </c>
      <c r="D116" s="143" t="s">
        <v>1124</v>
      </c>
      <c r="E116" s="214" t="s">
        <v>1360</v>
      </c>
      <c r="F116" s="214" t="s">
        <v>1790</v>
      </c>
      <c r="G116" s="214" t="s">
        <v>1840</v>
      </c>
      <c r="H116" s="143"/>
      <c r="I116" s="152"/>
      <c r="J116" s="143"/>
      <c r="K116" s="163"/>
      <c r="L116" s="143"/>
      <c r="M116" s="143"/>
      <c r="N116" s="143"/>
      <c r="O116" s="153"/>
      <c r="P116" s="143"/>
      <c r="Q116" s="152"/>
      <c r="R116" s="143"/>
      <c r="S116" s="163"/>
      <c r="T116" s="143"/>
      <c r="U116" s="143"/>
      <c r="V116" s="143"/>
      <c r="W116" s="153"/>
      <c r="X116" s="143"/>
      <c r="Y116" s="152"/>
      <c r="Z116" s="143"/>
    </row>
    <row r="117" spans="1:26" ht="18.75" x14ac:dyDescent="0.4">
      <c r="A117" s="152"/>
      <c r="B117" s="143"/>
      <c r="C117" s="163"/>
      <c r="D117" s="143"/>
      <c r="E117" s="143"/>
      <c r="F117" s="143"/>
      <c r="G117" s="153"/>
      <c r="H117" s="143"/>
      <c r="I117" s="152"/>
      <c r="J117" s="143"/>
      <c r="K117" s="163"/>
      <c r="L117" s="143"/>
      <c r="M117" s="143"/>
      <c r="N117" s="143"/>
      <c r="O117" s="153"/>
      <c r="P117" s="143"/>
      <c r="Q117" s="152"/>
      <c r="R117" s="143"/>
      <c r="S117" s="163"/>
      <c r="T117" s="143"/>
      <c r="U117" s="143"/>
      <c r="V117" s="143"/>
      <c r="W117" s="153"/>
      <c r="X117" s="143"/>
      <c r="Y117" s="152"/>
      <c r="Z117" s="143"/>
    </row>
    <row r="118" spans="1:26" ht="18.75" x14ac:dyDescent="0.4">
      <c r="A118" s="152"/>
      <c r="B118" s="143"/>
      <c r="C118" s="163"/>
      <c r="D118" s="143"/>
      <c r="E118" s="143"/>
      <c r="F118" s="143"/>
      <c r="G118" s="153"/>
      <c r="H118" s="143"/>
      <c r="I118" s="152"/>
      <c r="J118" s="143"/>
      <c r="K118" s="163"/>
      <c r="L118" s="143"/>
      <c r="M118" s="143"/>
      <c r="N118" s="143"/>
      <c r="O118" s="153"/>
      <c r="P118" s="143"/>
      <c r="Q118" s="152"/>
      <c r="R118" s="143"/>
      <c r="S118" s="163"/>
      <c r="T118" s="143"/>
      <c r="U118" s="143"/>
      <c r="V118" s="143"/>
      <c r="W118" s="153"/>
      <c r="X118" s="143"/>
      <c r="Y118" s="152"/>
      <c r="Z118" s="143"/>
    </row>
    <row r="119" spans="1:26" ht="18.75" x14ac:dyDescent="0.4">
      <c r="A119" s="152"/>
      <c r="B119" s="143"/>
      <c r="C119" s="163"/>
      <c r="D119" s="143"/>
      <c r="E119" s="143"/>
      <c r="F119" s="143"/>
      <c r="G119" s="153"/>
      <c r="H119" s="143"/>
      <c r="I119" s="152"/>
      <c r="J119" s="143"/>
      <c r="K119" s="163"/>
      <c r="L119" s="143"/>
      <c r="M119" s="143"/>
      <c r="N119" s="143"/>
      <c r="O119" s="153"/>
      <c r="P119" s="143"/>
      <c r="Q119" s="152"/>
      <c r="R119" s="143"/>
      <c r="S119" s="163"/>
      <c r="T119" s="143"/>
      <c r="U119" s="143"/>
      <c r="V119" s="143"/>
      <c r="W119" s="153"/>
      <c r="X119" s="143"/>
      <c r="Y119" s="152"/>
      <c r="Z119" s="143"/>
    </row>
    <row r="120" spans="1:26" ht="18.75" x14ac:dyDescent="0.4">
      <c r="A120" s="152"/>
      <c r="B120" s="143"/>
      <c r="C120" s="163"/>
      <c r="D120" s="143"/>
      <c r="E120" s="143"/>
      <c r="F120" s="143"/>
      <c r="G120" s="153"/>
      <c r="H120" s="143"/>
      <c r="I120" s="152"/>
      <c r="J120" s="143"/>
      <c r="K120" s="163"/>
      <c r="L120" s="143"/>
      <c r="M120" s="143"/>
      <c r="N120" s="143"/>
      <c r="O120" s="153"/>
      <c r="P120" s="143"/>
      <c r="Q120" s="152"/>
      <c r="R120" s="143"/>
      <c r="S120" s="163"/>
      <c r="T120" s="143"/>
      <c r="U120" s="143"/>
      <c r="V120" s="143"/>
      <c r="W120" s="153"/>
      <c r="X120" s="143"/>
      <c r="Y120" s="152"/>
      <c r="Z120" s="143"/>
    </row>
    <row r="121" spans="1:26" ht="18.75" x14ac:dyDescent="0.4">
      <c r="A121" s="152"/>
      <c r="B121" s="143"/>
      <c r="C121" s="163"/>
      <c r="D121" s="143"/>
      <c r="E121" s="143"/>
      <c r="F121" s="143"/>
      <c r="G121" s="153"/>
      <c r="H121" s="143"/>
      <c r="I121" s="152"/>
      <c r="J121" s="143"/>
      <c r="K121" s="163"/>
      <c r="L121" s="143"/>
      <c r="M121" s="143"/>
      <c r="N121" s="143"/>
      <c r="O121" s="153"/>
      <c r="P121" s="143"/>
      <c r="Q121" s="152"/>
      <c r="R121" s="143"/>
      <c r="S121" s="163"/>
      <c r="T121" s="143"/>
      <c r="U121" s="143"/>
      <c r="V121" s="143"/>
      <c r="W121" s="153"/>
      <c r="X121" s="143"/>
      <c r="Y121" s="152"/>
      <c r="Z121" s="143"/>
    </row>
    <row r="122" spans="1:26" ht="18.75" x14ac:dyDescent="0.4">
      <c r="A122" s="152"/>
      <c r="B122" s="143"/>
      <c r="C122" s="163"/>
      <c r="D122" s="143"/>
      <c r="E122" s="143"/>
      <c r="F122" s="143"/>
      <c r="G122" s="153"/>
      <c r="H122" s="143"/>
      <c r="I122" s="152"/>
      <c r="J122" s="143"/>
      <c r="K122" s="163"/>
      <c r="L122" s="143"/>
      <c r="M122" s="143"/>
      <c r="N122" s="143"/>
      <c r="O122" s="153"/>
      <c r="P122" s="143"/>
      <c r="Q122" s="152"/>
      <c r="R122" s="143"/>
      <c r="S122" s="163"/>
      <c r="T122" s="143"/>
      <c r="U122" s="143"/>
      <c r="V122" s="143"/>
      <c r="W122" s="153"/>
      <c r="X122" s="143"/>
      <c r="Y122" s="152"/>
      <c r="Z122" s="143"/>
    </row>
    <row r="123" spans="1:26" ht="18.75" x14ac:dyDescent="0.4">
      <c r="A123" s="152"/>
      <c r="B123" s="143"/>
      <c r="C123" s="163"/>
      <c r="D123" s="143"/>
      <c r="E123" s="143"/>
      <c r="F123" s="143"/>
      <c r="G123" s="153"/>
      <c r="H123" s="143"/>
      <c r="I123" s="152"/>
      <c r="J123" s="143"/>
      <c r="K123" s="163"/>
      <c r="L123" s="143"/>
      <c r="M123" s="143"/>
      <c r="N123" s="143"/>
      <c r="O123" s="153"/>
      <c r="P123" s="143"/>
      <c r="Q123" s="152"/>
      <c r="R123" s="143"/>
      <c r="S123" s="163"/>
      <c r="T123" s="143"/>
      <c r="U123" s="143"/>
      <c r="V123" s="143"/>
      <c r="W123" s="153"/>
      <c r="X123" s="143"/>
      <c r="Y123" s="152"/>
      <c r="Z123" s="143"/>
    </row>
    <row r="124" spans="1:26" ht="18.75" x14ac:dyDescent="0.4">
      <c r="A124" s="152"/>
      <c r="B124" s="143"/>
      <c r="C124" s="163"/>
      <c r="D124" s="143"/>
      <c r="E124" s="143"/>
      <c r="F124" s="143"/>
      <c r="G124" s="153"/>
      <c r="H124" s="143"/>
      <c r="I124" s="152"/>
      <c r="J124" s="143"/>
      <c r="K124" s="163"/>
      <c r="L124" s="143"/>
      <c r="M124" s="143"/>
      <c r="N124" s="143"/>
      <c r="O124" s="153"/>
      <c r="P124" s="143"/>
      <c r="Q124" s="152"/>
      <c r="R124" s="143"/>
      <c r="S124" s="163"/>
      <c r="T124" s="143"/>
      <c r="U124" s="143"/>
      <c r="V124" s="143"/>
      <c r="W124" s="153"/>
      <c r="X124" s="143"/>
      <c r="Y124" s="152"/>
      <c r="Z124" s="143"/>
    </row>
    <row r="125" spans="1:26" ht="18.75" x14ac:dyDescent="0.4">
      <c r="A125" s="152"/>
      <c r="B125" s="143"/>
      <c r="C125" s="163"/>
      <c r="D125" s="143"/>
      <c r="E125" s="143"/>
      <c r="F125" s="143"/>
      <c r="G125" s="153"/>
      <c r="H125" s="143"/>
      <c r="I125" s="152"/>
      <c r="J125" s="143"/>
      <c r="K125" s="163"/>
      <c r="L125" s="143"/>
      <c r="M125" s="143"/>
      <c r="N125" s="143"/>
      <c r="O125" s="153"/>
      <c r="P125" s="143"/>
      <c r="Q125" s="152"/>
      <c r="R125" s="143"/>
      <c r="S125" s="163"/>
      <c r="T125" s="143"/>
      <c r="U125" s="143"/>
      <c r="V125" s="143"/>
      <c r="W125" s="153"/>
      <c r="X125" s="143"/>
      <c r="Y125" s="152"/>
      <c r="Z125" s="143"/>
    </row>
    <row r="126" spans="1:26" ht="18.75" x14ac:dyDescent="0.4">
      <c r="A126" s="152"/>
      <c r="B126" s="143"/>
      <c r="C126" s="163"/>
      <c r="D126" s="143"/>
      <c r="E126" s="143"/>
      <c r="F126" s="143"/>
      <c r="G126" s="153"/>
      <c r="H126" s="143"/>
      <c r="I126" s="152"/>
      <c r="J126" s="143"/>
      <c r="K126" s="163"/>
      <c r="L126" s="143"/>
      <c r="M126" s="143"/>
      <c r="N126" s="143"/>
      <c r="O126" s="153"/>
      <c r="P126" s="143"/>
      <c r="Q126" s="152"/>
      <c r="R126" s="143"/>
      <c r="S126" s="163"/>
      <c r="T126" s="143"/>
      <c r="U126" s="143"/>
      <c r="V126" s="143"/>
      <c r="W126" s="153"/>
      <c r="X126" s="143"/>
      <c r="Y126" s="152"/>
      <c r="Z126" s="143"/>
    </row>
    <row r="127" spans="1:26" ht="18.75" x14ac:dyDescent="0.4">
      <c r="A127" s="152"/>
      <c r="B127" s="143"/>
      <c r="C127" s="163"/>
      <c r="D127" s="143"/>
      <c r="E127" s="143"/>
      <c r="F127" s="143"/>
      <c r="G127" s="153"/>
      <c r="H127" s="143"/>
      <c r="I127" s="152"/>
      <c r="J127" s="143"/>
      <c r="K127" s="163"/>
      <c r="L127" s="143"/>
      <c r="M127" s="143"/>
      <c r="N127" s="143"/>
      <c r="O127" s="153"/>
      <c r="P127" s="143"/>
      <c r="Q127" s="152"/>
      <c r="R127" s="143"/>
      <c r="S127" s="163"/>
      <c r="T127" s="143"/>
      <c r="U127" s="143"/>
      <c r="V127" s="143"/>
      <c r="W127" s="153"/>
      <c r="X127" s="143"/>
      <c r="Y127" s="152"/>
      <c r="Z127" s="143"/>
    </row>
    <row r="128" spans="1:26" ht="18.75" x14ac:dyDescent="0.4">
      <c r="A128" s="152"/>
      <c r="B128" s="143"/>
      <c r="C128" s="163"/>
      <c r="D128" s="143"/>
      <c r="E128" s="143"/>
      <c r="F128" s="143"/>
      <c r="G128" s="153"/>
      <c r="H128" s="143"/>
      <c r="I128" s="152"/>
      <c r="J128" s="143"/>
      <c r="K128" s="163"/>
      <c r="L128" s="143"/>
      <c r="M128" s="143"/>
      <c r="N128" s="143"/>
      <c r="O128" s="153"/>
      <c r="P128" s="143"/>
      <c r="Q128" s="152"/>
      <c r="R128" s="143"/>
      <c r="S128" s="163"/>
      <c r="T128" s="143"/>
      <c r="U128" s="143"/>
      <c r="V128" s="143"/>
      <c r="W128" s="153"/>
      <c r="X128" s="143"/>
      <c r="Y128" s="152"/>
      <c r="Z128" s="143"/>
    </row>
    <row r="129" spans="1:26" ht="18.75" x14ac:dyDescent="0.4">
      <c r="A129" s="152"/>
      <c r="B129" s="143"/>
      <c r="C129" s="163"/>
      <c r="D129" s="143"/>
      <c r="E129" s="143"/>
      <c r="F129" s="143"/>
      <c r="G129" s="153"/>
      <c r="H129" s="143"/>
      <c r="I129" s="152"/>
      <c r="J129" s="143"/>
      <c r="K129" s="163"/>
      <c r="L129" s="143"/>
      <c r="M129" s="143"/>
      <c r="N129" s="143"/>
      <c r="O129" s="153"/>
      <c r="P129" s="143"/>
      <c r="Q129" s="152"/>
      <c r="R129" s="143"/>
      <c r="S129" s="163"/>
      <c r="T129" s="143"/>
      <c r="U129" s="143"/>
      <c r="V129" s="143"/>
      <c r="W129" s="153"/>
      <c r="X129" s="143"/>
      <c r="Y129" s="152"/>
      <c r="Z129" s="143"/>
    </row>
    <row r="130" spans="1:26" ht="18.75" x14ac:dyDescent="0.4">
      <c r="A130" s="152"/>
      <c r="B130" s="143"/>
      <c r="C130" s="163"/>
      <c r="D130" s="143"/>
      <c r="E130" s="143"/>
      <c r="F130" s="143"/>
      <c r="G130" s="153"/>
      <c r="H130" s="143"/>
      <c r="I130" s="152"/>
      <c r="J130" s="143"/>
      <c r="K130" s="163"/>
      <c r="L130" s="143"/>
      <c r="M130" s="143"/>
      <c r="N130" s="143"/>
      <c r="O130" s="153"/>
      <c r="P130" s="143"/>
      <c r="Q130" s="152"/>
      <c r="R130" s="143"/>
      <c r="S130" s="163"/>
      <c r="T130" s="143"/>
      <c r="U130" s="143"/>
      <c r="V130" s="143"/>
      <c r="W130" s="153"/>
      <c r="X130" s="143"/>
      <c r="Y130" s="152"/>
      <c r="Z130" s="143"/>
    </row>
    <row r="131" spans="1:26" ht="18.75" x14ac:dyDescent="0.4">
      <c r="A131" s="152"/>
      <c r="B131" s="143"/>
      <c r="C131" s="163"/>
      <c r="D131" s="143"/>
      <c r="E131" s="143"/>
      <c r="F131" s="143"/>
      <c r="G131" s="153"/>
      <c r="H131" s="143"/>
      <c r="I131" s="152"/>
      <c r="J131" s="143"/>
      <c r="K131" s="163"/>
      <c r="L131" s="143"/>
      <c r="M131" s="143"/>
      <c r="N131" s="143"/>
      <c r="O131" s="153"/>
      <c r="P131" s="143"/>
      <c r="Q131" s="152"/>
      <c r="R131" s="143"/>
      <c r="S131" s="163"/>
      <c r="T131" s="143"/>
      <c r="U131" s="143"/>
      <c r="V131" s="143"/>
      <c r="W131" s="153"/>
      <c r="X131" s="143"/>
      <c r="Y131" s="152"/>
      <c r="Z131" s="143"/>
    </row>
    <row r="132" spans="1:26" ht="18.75" x14ac:dyDescent="0.4">
      <c r="A132" s="152"/>
      <c r="B132" s="143"/>
      <c r="C132" s="163"/>
      <c r="D132" s="143"/>
      <c r="E132" s="143"/>
      <c r="F132" s="143"/>
      <c r="G132" s="153"/>
      <c r="H132" s="143"/>
      <c r="I132" s="152"/>
      <c r="J132" s="143"/>
      <c r="K132" s="163"/>
      <c r="L132" s="143"/>
      <c r="M132" s="143"/>
      <c r="N132" s="143"/>
      <c r="O132" s="153"/>
      <c r="P132" s="143"/>
      <c r="Q132" s="152"/>
      <c r="R132" s="143"/>
      <c r="S132" s="163"/>
      <c r="T132" s="143"/>
      <c r="U132" s="143"/>
      <c r="V132" s="143"/>
      <c r="W132" s="153"/>
      <c r="X132" s="143"/>
      <c r="Y132" s="152"/>
      <c r="Z132" s="143"/>
    </row>
    <row r="133" spans="1:26" ht="18.75" x14ac:dyDescent="0.4">
      <c r="A133" s="152"/>
      <c r="B133" s="143"/>
      <c r="C133" s="163"/>
      <c r="D133" s="143"/>
      <c r="E133" s="143"/>
      <c r="F133" s="143"/>
      <c r="G133" s="153"/>
      <c r="H133" s="143"/>
      <c r="I133" s="152"/>
      <c r="J133" s="143"/>
      <c r="K133" s="163"/>
      <c r="L133" s="143"/>
      <c r="M133" s="143"/>
      <c r="N133" s="143"/>
      <c r="O133" s="153"/>
      <c r="P133" s="143"/>
      <c r="Q133" s="152"/>
      <c r="R133" s="143"/>
      <c r="S133" s="163"/>
      <c r="T133" s="143"/>
      <c r="U133" s="143"/>
      <c r="V133" s="143"/>
      <c r="W133" s="153"/>
      <c r="X133" s="143"/>
      <c r="Y133" s="152"/>
      <c r="Z133" s="143"/>
    </row>
    <row r="134" spans="1:26" ht="18.75" x14ac:dyDescent="0.4">
      <c r="A134" s="152"/>
      <c r="B134" s="143"/>
      <c r="C134" s="163"/>
      <c r="D134" s="143"/>
      <c r="E134" s="143"/>
      <c r="F134" s="143"/>
      <c r="G134" s="153"/>
      <c r="H134" s="143"/>
      <c r="I134" s="152"/>
      <c r="J134" s="143"/>
      <c r="K134" s="163"/>
      <c r="L134" s="143"/>
      <c r="M134" s="143"/>
      <c r="N134" s="143"/>
      <c r="O134" s="153"/>
      <c r="P134" s="143"/>
      <c r="Q134" s="152"/>
      <c r="R134" s="143"/>
      <c r="S134" s="163"/>
      <c r="T134" s="143"/>
      <c r="U134" s="143"/>
      <c r="V134" s="143"/>
      <c r="W134" s="153"/>
      <c r="X134" s="143"/>
      <c r="Y134" s="152"/>
      <c r="Z134" s="143"/>
    </row>
    <row r="135" spans="1:26" ht="18.75" x14ac:dyDescent="0.4">
      <c r="A135" s="152"/>
      <c r="B135" s="143"/>
      <c r="C135" s="163"/>
      <c r="D135" s="143"/>
      <c r="E135" s="143"/>
      <c r="F135" s="143"/>
      <c r="G135" s="153"/>
      <c r="H135" s="143"/>
      <c r="I135" s="152"/>
      <c r="J135" s="143"/>
      <c r="K135" s="163"/>
      <c r="L135" s="143"/>
      <c r="M135" s="143"/>
      <c r="N135" s="143"/>
      <c r="O135" s="153"/>
      <c r="P135" s="143"/>
      <c r="Q135" s="152"/>
      <c r="R135" s="143"/>
      <c r="S135" s="163"/>
      <c r="T135" s="143"/>
      <c r="U135" s="143"/>
      <c r="V135" s="143"/>
      <c r="W135" s="153"/>
      <c r="X135" s="143"/>
      <c r="Y135" s="152"/>
      <c r="Z135" s="143"/>
    </row>
    <row r="136" spans="1:26" ht="18.75" x14ac:dyDescent="0.4">
      <c r="A136" s="152"/>
      <c r="B136" s="143"/>
      <c r="C136" s="163"/>
      <c r="D136" s="143"/>
      <c r="E136" s="143"/>
      <c r="F136" s="143"/>
      <c r="G136" s="153"/>
      <c r="H136" s="143"/>
      <c r="I136" s="152"/>
      <c r="J136" s="143"/>
      <c r="K136" s="163"/>
      <c r="L136" s="143"/>
      <c r="M136" s="143"/>
      <c r="N136" s="143"/>
      <c r="O136" s="153"/>
      <c r="P136" s="143"/>
      <c r="Q136" s="152"/>
      <c r="R136" s="143"/>
      <c r="S136" s="163"/>
      <c r="T136" s="143"/>
      <c r="U136" s="143"/>
      <c r="V136" s="143"/>
      <c r="W136" s="153"/>
      <c r="X136" s="143"/>
      <c r="Y136" s="152"/>
      <c r="Z136" s="143"/>
    </row>
    <row r="137" spans="1:26" ht="18.75" x14ac:dyDescent="0.4">
      <c r="A137" s="152"/>
      <c r="B137" s="143"/>
      <c r="C137" s="163"/>
      <c r="D137" s="143"/>
      <c r="E137" s="143"/>
      <c r="F137" s="143"/>
      <c r="G137" s="153"/>
      <c r="H137" s="143"/>
      <c r="I137" s="152"/>
      <c r="J137" s="143"/>
      <c r="K137" s="163"/>
      <c r="L137" s="143"/>
      <c r="M137" s="143"/>
      <c r="N137" s="143"/>
      <c r="O137" s="153"/>
      <c r="P137" s="143"/>
      <c r="Q137" s="152"/>
      <c r="R137" s="143"/>
      <c r="S137" s="163"/>
      <c r="T137" s="143"/>
      <c r="U137" s="143"/>
      <c r="V137" s="143"/>
      <c r="W137" s="153"/>
      <c r="X137" s="143"/>
      <c r="Y137" s="152"/>
      <c r="Z137" s="143"/>
    </row>
    <row r="138" spans="1:26" ht="18.75" x14ac:dyDescent="0.4">
      <c r="A138" s="152"/>
      <c r="B138" s="143"/>
      <c r="C138" s="163"/>
      <c r="D138" s="143"/>
      <c r="E138" s="143"/>
      <c r="F138" s="143"/>
      <c r="G138" s="153"/>
      <c r="H138" s="143"/>
      <c r="I138" s="152"/>
      <c r="J138" s="143"/>
      <c r="K138" s="163"/>
      <c r="L138" s="143"/>
      <c r="M138" s="143"/>
      <c r="N138" s="143"/>
      <c r="O138" s="153"/>
      <c r="P138" s="143"/>
      <c r="Q138" s="152"/>
      <c r="R138" s="143"/>
      <c r="S138" s="163"/>
      <c r="T138" s="143"/>
      <c r="U138" s="143"/>
      <c r="V138" s="143"/>
      <c r="W138" s="153"/>
      <c r="X138" s="143"/>
      <c r="Y138" s="152"/>
      <c r="Z138" s="143"/>
    </row>
    <row r="139" spans="1:26" ht="18.75" x14ac:dyDescent="0.4">
      <c r="A139" s="152"/>
      <c r="B139" s="143"/>
      <c r="C139" s="163"/>
      <c r="D139" s="143"/>
      <c r="E139" s="143"/>
      <c r="F139" s="143"/>
      <c r="G139" s="153"/>
      <c r="H139" s="143"/>
      <c r="I139" s="152"/>
      <c r="J139" s="143"/>
      <c r="K139" s="163"/>
      <c r="L139" s="143"/>
      <c r="M139" s="143"/>
      <c r="N139" s="143"/>
      <c r="O139" s="153"/>
      <c r="P139" s="143"/>
      <c r="Q139" s="152"/>
      <c r="R139" s="143"/>
      <c r="S139" s="163"/>
      <c r="T139" s="143"/>
      <c r="U139" s="143"/>
      <c r="V139" s="143"/>
      <c r="W139" s="153"/>
      <c r="X139" s="143"/>
      <c r="Y139" s="152"/>
      <c r="Z139" s="143"/>
    </row>
    <row r="140" spans="1:26" ht="18.75" x14ac:dyDescent="0.4">
      <c r="A140" s="152"/>
      <c r="B140" s="143"/>
      <c r="C140" s="163"/>
      <c r="D140" s="143"/>
      <c r="E140" s="143"/>
      <c r="F140" s="143"/>
      <c r="G140" s="153"/>
      <c r="H140" s="143"/>
      <c r="I140" s="152"/>
      <c r="J140" s="143"/>
      <c r="K140" s="163"/>
      <c r="L140" s="143"/>
      <c r="M140" s="143"/>
      <c r="N140" s="143"/>
      <c r="O140" s="153"/>
      <c r="P140" s="143"/>
      <c r="Q140" s="152"/>
      <c r="R140" s="143"/>
      <c r="S140" s="163"/>
      <c r="T140" s="143"/>
      <c r="U140" s="143"/>
      <c r="V140" s="143"/>
      <c r="W140" s="153"/>
      <c r="X140" s="143"/>
      <c r="Y140" s="152"/>
      <c r="Z140" s="143"/>
    </row>
    <row r="141" spans="1:26" ht="18.75" x14ac:dyDescent="0.4">
      <c r="A141" s="152"/>
      <c r="B141" s="143"/>
      <c r="C141" s="163"/>
      <c r="D141" s="143"/>
      <c r="E141" s="143"/>
      <c r="F141" s="143"/>
      <c r="G141" s="153"/>
      <c r="H141" s="143"/>
      <c r="I141" s="152"/>
      <c r="J141" s="143"/>
      <c r="K141" s="163"/>
      <c r="L141" s="143"/>
      <c r="M141" s="143"/>
      <c r="N141" s="143"/>
      <c r="O141" s="153"/>
      <c r="P141" s="143"/>
      <c r="Q141" s="152"/>
      <c r="R141" s="143"/>
      <c r="S141" s="163"/>
      <c r="T141" s="143"/>
      <c r="U141" s="143"/>
      <c r="V141" s="143"/>
      <c r="W141" s="153"/>
      <c r="X141" s="143"/>
      <c r="Y141" s="152"/>
      <c r="Z141" s="143"/>
    </row>
    <row r="142" spans="1:26" ht="18.75" x14ac:dyDescent="0.4">
      <c r="A142" s="152"/>
      <c r="B142" s="143"/>
      <c r="C142" s="163"/>
      <c r="D142" s="143"/>
      <c r="E142" s="143"/>
      <c r="F142" s="143"/>
      <c r="G142" s="153"/>
      <c r="H142" s="143"/>
      <c r="I142" s="152"/>
      <c r="J142" s="143"/>
      <c r="K142" s="163"/>
      <c r="L142" s="143"/>
      <c r="M142" s="143"/>
      <c r="N142" s="143"/>
      <c r="O142" s="153"/>
      <c r="P142" s="143"/>
      <c r="Q142" s="152"/>
      <c r="R142" s="143"/>
      <c r="S142" s="163"/>
      <c r="T142" s="143"/>
      <c r="U142" s="143"/>
      <c r="V142" s="143"/>
      <c r="W142" s="153"/>
      <c r="X142" s="143"/>
      <c r="Y142" s="152"/>
      <c r="Z142" s="143"/>
    </row>
    <row r="143" spans="1:26" ht="18.75" x14ac:dyDescent="0.4">
      <c r="A143" s="152"/>
      <c r="B143" s="143"/>
      <c r="C143" s="163"/>
      <c r="D143" s="143"/>
      <c r="E143" s="143"/>
      <c r="F143" s="143"/>
      <c r="G143" s="153"/>
      <c r="H143" s="143"/>
      <c r="I143" s="152"/>
      <c r="J143" s="143"/>
      <c r="K143" s="163"/>
      <c r="L143" s="143"/>
      <c r="M143" s="143"/>
      <c r="N143" s="143"/>
      <c r="O143" s="153"/>
      <c r="P143" s="143"/>
      <c r="Q143" s="152"/>
      <c r="R143" s="143"/>
      <c r="S143" s="163"/>
      <c r="T143" s="143"/>
      <c r="U143" s="143"/>
      <c r="V143" s="143"/>
      <c r="W143" s="153"/>
      <c r="X143" s="143"/>
      <c r="Y143" s="152"/>
      <c r="Z143" s="143"/>
    </row>
    <row r="144" spans="1:26" ht="18.75" x14ac:dyDescent="0.4">
      <c r="A144" s="152"/>
      <c r="B144" s="143"/>
      <c r="C144" s="163"/>
      <c r="D144" s="143"/>
      <c r="E144" s="143"/>
      <c r="F144" s="143"/>
      <c r="G144" s="153"/>
      <c r="H144" s="143"/>
      <c r="I144" s="152"/>
      <c r="J144" s="143"/>
      <c r="K144" s="163"/>
      <c r="L144" s="143"/>
      <c r="M144" s="143"/>
      <c r="N144" s="143"/>
      <c r="O144" s="153"/>
      <c r="P144" s="143"/>
      <c r="Q144" s="152"/>
      <c r="R144" s="143"/>
      <c r="S144" s="163"/>
      <c r="T144" s="143"/>
      <c r="U144" s="143"/>
      <c r="V144" s="143"/>
      <c r="W144" s="153"/>
      <c r="X144" s="143"/>
      <c r="Y144" s="152"/>
      <c r="Z144" s="143"/>
    </row>
    <row r="145" spans="1:26" ht="18.75" x14ac:dyDescent="0.4">
      <c r="A145" s="152"/>
      <c r="B145" s="143"/>
      <c r="C145" s="163"/>
      <c r="D145" s="143"/>
      <c r="E145" s="143"/>
      <c r="F145" s="143"/>
      <c r="G145" s="153"/>
      <c r="H145" s="143"/>
      <c r="I145" s="152"/>
      <c r="J145" s="143"/>
      <c r="K145" s="163"/>
      <c r="L145" s="143"/>
      <c r="M145" s="143"/>
      <c r="N145" s="143"/>
      <c r="O145" s="153"/>
      <c r="P145" s="143"/>
      <c r="Q145" s="152"/>
      <c r="R145" s="143"/>
      <c r="S145" s="163"/>
      <c r="T145" s="143"/>
      <c r="U145" s="143"/>
      <c r="V145" s="143"/>
      <c r="W145" s="153"/>
      <c r="X145" s="143"/>
      <c r="Y145" s="152"/>
      <c r="Z145" s="143"/>
    </row>
    <row r="146" spans="1:26" ht="18.75" x14ac:dyDescent="0.4">
      <c r="A146" s="152"/>
      <c r="B146" s="143"/>
      <c r="C146" s="163"/>
      <c r="D146" s="143"/>
      <c r="E146" s="143"/>
      <c r="F146" s="143"/>
      <c r="G146" s="153"/>
      <c r="H146" s="143"/>
      <c r="I146" s="152"/>
      <c r="J146" s="143"/>
      <c r="K146" s="163"/>
      <c r="L146" s="143"/>
      <c r="M146" s="143"/>
      <c r="N146" s="143"/>
      <c r="O146" s="153"/>
      <c r="P146" s="143"/>
      <c r="Q146" s="152"/>
      <c r="R146" s="143"/>
      <c r="S146" s="163"/>
      <c r="T146" s="143"/>
      <c r="U146" s="143"/>
      <c r="V146" s="143"/>
      <c r="W146" s="153"/>
      <c r="X146" s="143"/>
      <c r="Y146" s="152"/>
      <c r="Z146" s="143"/>
    </row>
    <row r="147" spans="1:26" ht="18.75" x14ac:dyDescent="0.4">
      <c r="A147" s="152"/>
      <c r="B147" s="143"/>
      <c r="C147" s="163"/>
      <c r="D147" s="143"/>
      <c r="E147" s="143"/>
      <c r="F147" s="143"/>
      <c r="G147" s="153"/>
      <c r="H147" s="143"/>
      <c r="I147" s="152"/>
      <c r="J147" s="143"/>
      <c r="K147" s="163"/>
      <c r="L147" s="143"/>
      <c r="M147" s="143"/>
      <c r="N147" s="143"/>
      <c r="O147" s="153"/>
      <c r="P147" s="143"/>
      <c r="Q147" s="152"/>
      <c r="R147" s="143"/>
      <c r="S147" s="163"/>
      <c r="T147" s="143"/>
      <c r="U147" s="143"/>
      <c r="V147" s="143"/>
      <c r="W147" s="153"/>
      <c r="X147" s="143"/>
      <c r="Y147" s="152"/>
      <c r="Z147" s="143"/>
    </row>
    <row r="148" spans="1:26" ht="18.75" x14ac:dyDescent="0.4">
      <c r="A148" s="152"/>
      <c r="B148" s="143"/>
      <c r="C148" s="163"/>
      <c r="D148" s="143"/>
      <c r="E148" s="143"/>
      <c r="F148" s="143"/>
      <c r="G148" s="153"/>
      <c r="H148" s="143"/>
      <c r="I148" s="152"/>
      <c r="J148" s="143"/>
      <c r="K148" s="163"/>
      <c r="L148" s="143"/>
      <c r="M148" s="143"/>
      <c r="N148" s="143"/>
      <c r="O148" s="153"/>
      <c r="P148" s="143"/>
      <c r="Q148" s="152"/>
      <c r="R148" s="143"/>
      <c r="S148" s="163"/>
      <c r="T148" s="143"/>
      <c r="U148" s="143"/>
      <c r="V148" s="143"/>
      <c r="W148" s="153"/>
      <c r="X148" s="143"/>
      <c r="Y148" s="152"/>
      <c r="Z148" s="143"/>
    </row>
    <row r="149" spans="1:26" ht="18.75" x14ac:dyDescent="0.4">
      <c r="A149" s="152"/>
      <c r="B149" s="143"/>
      <c r="C149" s="163"/>
      <c r="D149" s="143"/>
      <c r="E149" s="143"/>
      <c r="F149" s="143"/>
      <c r="G149" s="153"/>
      <c r="H149" s="143"/>
      <c r="I149" s="152"/>
      <c r="J149" s="143"/>
      <c r="K149" s="163"/>
      <c r="L149" s="143"/>
      <c r="M149" s="143"/>
      <c r="N149" s="143"/>
      <c r="O149" s="153"/>
      <c r="P149" s="143"/>
      <c r="Q149" s="152"/>
      <c r="R149" s="143"/>
      <c r="S149" s="163"/>
      <c r="T149" s="143"/>
      <c r="U149" s="143"/>
      <c r="V149" s="143"/>
      <c r="W149" s="153"/>
      <c r="X149" s="143"/>
      <c r="Y149" s="152"/>
      <c r="Z149" s="143"/>
    </row>
    <row r="150" spans="1:26" ht="18.75" x14ac:dyDescent="0.4">
      <c r="A150" s="152"/>
      <c r="B150" s="143"/>
      <c r="C150" s="163"/>
      <c r="D150" s="143"/>
      <c r="E150" s="143"/>
      <c r="F150" s="143"/>
      <c r="G150" s="153"/>
      <c r="H150" s="143"/>
      <c r="I150" s="152"/>
      <c r="J150" s="143"/>
      <c r="K150" s="163"/>
      <c r="L150" s="143"/>
      <c r="M150" s="143"/>
      <c r="N150" s="143"/>
      <c r="O150" s="153"/>
      <c r="P150" s="143"/>
      <c r="Q150" s="152"/>
      <c r="R150" s="143"/>
      <c r="S150" s="163"/>
      <c r="T150" s="143"/>
      <c r="U150" s="143"/>
      <c r="V150" s="143"/>
      <c r="W150" s="153"/>
      <c r="X150" s="143"/>
      <c r="Y150" s="152"/>
      <c r="Z150" s="143"/>
    </row>
    <row r="151" spans="1:26" ht="18.75" x14ac:dyDescent="0.4">
      <c r="A151" s="152"/>
      <c r="B151" s="143"/>
      <c r="C151" s="163"/>
      <c r="D151" s="143"/>
      <c r="E151" s="143"/>
      <c r="F151" s="143"/>
      <c r="G151" s="153"/>
      <c r="H151" s="143"/>
      <c r="I151" s="152"/>
      <c r="J151" s="143"/>
      <c r="K151" s="163"/>
      <c r="L151" s="143"/>
      <c r="M151" s="143"/>
      <c r="N151" s="143"/>
      <c r="O151" s="153"/>
      <c r="P151" s="143"/>
      <c r="Q151" s="152"/>
      <c r="R151" s="143"/>
      <c r="S151" s="163"/>
      <c r="T151" s="143"/>
      <c r="U151" s="143"/>
      <c r="V151" s="143"/>
      <c r="W151" s="153"/>
      <c r="X151" s="143"/>
      <c r="Y151" s="152"/>
      <c r="Z151" s="143"/>
    </row>
    <row r="152" spans="1:26" ht="18.75" x14ac:dyDescent="0.4">
      <c r="A152" s="152"/>
      <c r="B152" s="143"/>
      <c r="C152" s="163"/>
      <c r="D152" s="143"/>
      <c r="E152" s="143"/>
      <c r="F152" s="143"/>
      <c r="G152" s="153"/>
      <c r="H152" s="143"/>
      <c r="I152" s="152"/>
      <c r="J152" s="143"/>
      <c r="K152" s="163"/>
      <c r="L152" s="143"/>
      <c r="M152" s="143"/>
      <c r="N152" s="143"/>
      <c r="O152" s="153"/>
      <c r="P152" s="143"/>
      <c r="Q152" s="152"/>
      <c r="R152" s="143"/>
      <c r="S152" s="163"/>
      <c r="T152" s="143"/>
      <c r="U152" s="143"/>
      <c r="V152" s="143"/>
      <c r="W152" s="153"/>
      <c r="X152" s="143"/>
      <c r="Y152" s="152"/>
      <c r="Z152" s="143"/>
    </row>
    <row r="153" spans="1:26" ht="18.75" x14ac:dyDescent="0.4">
      <c r="A153" s="152"/>
      <c r="B153" s="143"/>
      <c r="C153" s="163"/>
      <c r="D153" s="143"/>
      <c r="E153" s="143"/>
      <c r="F153" s="143"/>
      <c r="G153" s="153"/>
      <c r="H153" s="143"/>
      <c r="I153" s="152"/>
      <c r="J153" s="143"/>
      <c r="K153" s="163"/>
      <c r="L153" s="143"/>
      <c r="M153" s="143"/>
      <c r="N153" s="143"/>
      <c r="O153" s="153"/>
      <c r="P153" s="143"/>
      <c r="Q153" s="152"/>
      <c r="R153" s="143"/>
      <c r="S153" s="163"/>
      <c r="T153" s="143"/>
      <c r="U153" s="143"/>
      <c r="V153" s="143"/>
      <c r="W153" s="153"/>
      <c r="X153" s="143"/>
      <c r="Y153" s="152"/>
      <c r="Z153" s="143"/>
    </row>
    <row r="154" spans="1:26" ht="18.75" x14ac:dyDescent="0.4">
      <c r="A154" s="152"/>
      <c r="B154" s="143"/>
      <c r="C154" s="163"/>
      <c r="D154" s="143"/>
      <c r="E154" s="143"/>
      <c r="F154" s="143"/>
      <c r="G154" s="153"/>
      <c r="H154" s="143"/>
      <c r="I154" s="152"/>
      <c r="J154" s="143"/>
      <c r="K154" s="163"/>
      <c r="L154" s="143"/>
      <c r="M154" s="143"/>
      <c r="N154" s="143"/>
      <c r="O154" s="153"/>
      <c r="P154" s="143"/>
      <c r="Q154" s="152"/>
      <c r="R154" s="143"/>
      <c r="S154" s="163"/>
      <c r="T154" s="143"/>
      <c r="U154" s="143"/>
      <c r="V154" s="143"/>
      <c r="W154" s="153"/>
      <c r="X154" s="143"/>
      <c r="Y154" s="152"/>
      <c r="Z154" s="143"/>
    </row>
    <row r="155" spans="1:26" ht="18.75" x14ac:dyDescent="0.4">
      <c r="A155" s="152"/>
      <c r="B155" s="143"/>
      <c r="C155" s="163"/>
      <c r="D155" s="143"/>
      <c r="E155" s="143"/>
      <c r="F155" s="143"/>
      <c r="G155" s="153"/>
      <c r="H155" s="143"/>
      <c r="I155" s="152"/>
      <c r="J155" s="143"/>
      <c r="K155" s="163"/>
      <c r="L155" s="143"/>
      <c r="M155" s="143"/>
      <c r="N155" s="143"/>
      <c r="O155" s="153"/>
      <c r="P155" s="143"/>
      <c r="Q155" s="152"/>
      <c r="R155" s="143"/>
      <c r="S155" s="163"/>
      <c r="T155" s="143"/>
      <c r="U155" s="143"/>
      <c r="V155" s="143"/>
      <c r="W155" s="153"/>
      <c r="X155" s="143"/>
      <c r="Y155" s="152"/>
      <c r="Z155" s="143"/>
    </row>
    <row r="156" spans="1:26" ht="18.75" x14ac:dyDescent="0.4">
      <c r="A156" s="152"/>
      <c r="B156" s="143"/>
      <c r="C156" s="163"/>
      <c r="D156" s="143"/>
      <c r="E156" s="143"/>
      <c r="F156" s="143"/>
      <c r="G156" s="153"/>
      <c r="H156" s="143"/>
      <c r="I156" s="152"/>
      <c r="J156" s="143"/>
      <c r="K156" s="163"/>
      <c r="L156" s="143"/>
      <c r="M156" s="143"/>
      <c r="N156" s="143"/>
      <c r="O156" s="153"/>
      <c r="P156" s="143"/>
      <c r="Q156" s="152"/>
      <c r="R156" s="143"/>
      <c r="S156" s="163"/>
      <c r="T156" s="143"/>
      <c r="U156" s="143"/>
      <c r="V156" s="143"/>
      <c r="W156" s="153"/>
      <c r="X156" s="143"/>
      <c r="Y156" s="152"/>
      <c r="Z156" s="143"/>
    </row>
    <row r="157" spans="1:26" ht="18.75" x14ac:dyDescent="0.4">
      <c r="A157" s="152"/>
      <c r="B157" s="143"/>
      <c r="C157" s="163"/>
      <c r="D157" s="143"/>
      <c r="E157" s="143"/>
      <c r="F157" s="143"/>
      <c r="G157" s="153"/>
      <c r="H157" s="143"/>
      <c r="I157" s="152"/>
      <c r="J157" s="143"/>
      <c r="K157" s="163"/>
      <c r="L157" s="143"/>
      <c r="M157" s="143"/>
      <c r="N157" s="143"/>
      <c r="O157" s="153"/>
      <c r="P157" s="143"/>
      <c r="Q157" s="152"/>
      <c r="R157" s="143"/>
      <c r="S157" s="163"/>
      <c r="T157" s="143"/>
      <c r="U157" s="143"/>
      <c r="V157" s="143"/>
      <c r="W157" s="153"/>
      <c r="X157" s="143"/>
      <c r="Y157" s="152"/>
      <c r="Z157" s="143"/>
    </row>
    <row r="158" spans="1:26" ht="18.75" x14ac:dyDescent="0.4">
      <c r="A158" s="152"/>
      <c r="B158" s="143"/>
      <c r="C158" s="163"/>
      <c r="D158" s="143"/>
      <c r="E158" s="143"/>
      <c r="F158" s="143"/>
      <c r="G158" s="153"/>
      <c r="H158" s="143"/>
      <c r="I158" s="152"/>
      <c r="J158" s="143"/>
      <c r="K158" s="163"/>
      <c r="L158" s="143"/>
      <c r="M158" s="143"/>
      <c r="N158" s="143"/>
      <c r="O158" s="153"/>
      <c r="P158" s="143"/>
      <c r="Q158" s="152"/>
      <c r="R158" s="143"/>
      <c r="S158" s="163"/>
      <c r="T158" s="143"/>
      <c r="U158" s="143"/>
      <c r="V158" s="143"/>
      <c r="W158" s="153"/>
      <c r="X158" s="143"/>
      <c r="Y158" s="152"/>
      <c r="Z158" s="143"/>
    </row>
    <row r="159" spans="1:26" ht="18.75" x14ac:dyDescent="0.4">
      <c r="A159" s="152"/>
      <c r="B159" s="143"/>
      <c r="C159" s="163"/>
      <c r="D159" s="143"/>
      <c r="E159" s="143"/>
      <c r="F159" s="143"/>
      <c r="G159" s="153"/>
      <c r="H159" s="143"/>
      <c r="I159" s="152"/>
      <c r="J159" s="143"/>
      <c r="K159" s="163"/>
      <c r="L159" s="143"/>
      <c r="M159" s="143"/>
      <c r="N159" s="143"/>
      <c r="O159" s="153"/>
      <c r="P159" s="143"/>
      <c r="Q159" s="152"/>
      <c r="R159" s="143"/>
      <c r="S159" s="163"/>
      <c r="T159" s="143"/>
      <c r="U159" s="143"/>
      <c r="V159" s="143"/>
      <c r="W159" s="153"/>
      <c r="X159" s="143"/>
      <c r="Y159" s="152"/>
      <c r="Z159" s="143"/>
    </row>
    <row r="160" spans="1:26" ht="18.75" x14ac:dyDescent="0.4">
      <c r="A160" s="152"/>
      <c r="B160" s="143"/>
      <c r="C160" s="163"/>
      <c r="D160" s="143"/>
      <c r="E160" s="143"/>
      <c r="F160" s="143"/>
      <c r="G160" s="153"/>
      <c r="H160" s="143"/>
      <c r="I160" s="152"/>
      <c r="J160" s="143"/>
      <c r="K160" s="163"/>
      <c r="L160" s="143"/>
      <c r="M160" s="143"/>
      <c r="N160" s="143"/>
      <c r="O160" s="153"/>
      <c r="P160" s="143"/>
      <c r="Q160" s="152"/>
      <c r="R160" s="143"/>
      <c r="S160" s="163"/>
      <c r="T160" s="143"/>
      <c r="U160" s="143"/>
      <c r="V160" s="143"/>
      <c r="W160" s="153"/>
      <c r="X160" s="143"/>
      <c r="Y160" s="152"/>
      <c r="Z160" s="143"/>
    </row>
    <row r="161" spans="1:26" ht="18.75" x14ac:dyDescent="0.4">
      <c r="A161" s="152"/>
      <c r="B161" s="143"/>
      <c r="C161" s="163"/>
      <c r="D161" s="143"/>
      <c r="E161" s="143"/>
      <c r="F161" s="143"/>
      <c r="G161" s="153"/>
      <c r="H161" s="143"/>
      <c r="I161" s="152"/>
      <c r="J161" s="143"/>
      <c r="K161" s="163"/>
      <c r="L161" s="143"/>
      <c r="M161" s="143"/>
      <c r="N161" s="143"/>
      <c r="O161" s="153"/>
      <c r="P161" s="143"/>
      <c r="Q161" s="152"/>
      <c r="R161" s="143"/>
      <c r="S161" s="163"/>
      <c r="T161" s="143"/>
      <c r="U161" s="143"/>
      <c r="V161" s="143"/>
      <c r="W161" s="153"/>
      <c r="X161" s="143"/>
      <c r="Y161" s="152"/>
      <c r="Z161" s="143"/>
    </row>
    <row r="162" spans="1:26" ht="18.75" x14ac:dyDescent="0.4">
      <c r="A162" s="152"/>
      <c r="B162" s="143"/>
      <c r="C162" s="163"/>
      <c r="D162" s="143"/>
      <c r="E162" s="143"/>
      <c r="F162" s="143"/>
      <c r="G162" s="153"/>
      <c r="H162" s="143"/>
      <c r="I162" s="152"/>
      <c r="J162" s="143"/>
      <c r="K162" s="163"/>
      <c r="L162" s="143"/>
      <c r="M162" s="143"/>
      <c r="N162" s="143"/>
      <c r="O162" s="153"/>
      <c r="P162" s="143"/>
      <c r="Q162" s="152"/>
      <c r="R162" s="143"/>
      <c r="S162" s="163"/>
      <c r="T162" s="143"/>
      <c r="U162" s="143"/>
      <c r="V162" s="143"/>
      <c r="W162" s="153"/>
      <c r="X162" s="143"/>
      <c r="Y162" s="152"/>
      <c r="Z162" s="143"/>
    </row>
    <row r="163" spans="1:26" ht="18.75" x14ac:dyDescent="0.4">
      <c r="A163" s="152"/>
      <c r="B163" s="143"/>
      <c r="C163" s="163"/>
      <c r="D163" s="143"/>
      <c r="E163" s="143"/>
      <c r="F163" s="143"/>
      <c r="G163" s="153"/>
      <c r="H163" s="143"/>
      <c r="I163" s="152"/>
      <c r="J163" s="143"/>
      <c r="K163" s="163"/>
      <c r="L163" s="143"/>
      <c r="M163" s="143"/>
      <c r="N163" s="143"/>
      <c r="O163" s="153"/>
      <c r="P163" s="143"/>
      <c r="Q163" s="152"/>
      <c r="R163" s="143"/>
      <c r="S163" s="163"/>
      <c r="T163" s="143"/>
      <c r="U163" s="143"/>
      <c r="V163" s="143"/>
      <c r="W163" s="153"/>
      <c r="X163" s="143"/>
      <c r="Y163" s="152"/>
      <c r="Z163" s="143"/>
    </row>
    <row r="164" spans="1:26" ht="18.75" x14ac:dyDescent="0.4">
      <c r="A164" s="152"/>
      <c r="B164" s="143"/>
      <c r="C164" s="163"/>
      <c r="D164" s="143"/>
      <c r="E164" s="143"/>
      <c r="F164" s="143"/>
      <c r="G164" s="153"/>
      <c r="H164" s="143"/>
      <c r="I164" s="152"/>
      <c r="J164" s="143"/>
      <c r="K164" s="163"/>
      <c r="L164" s="143"/>
      <c r="M164" s="143"/>
      <c r="N164" s="143"/>
      <c r="O164" s="153"/>
      <c r="P164" s="143"/>
      <c r="Q164" s="152"/>
      <c r="R164" s="143"/>
      <c r="S164" s="163"/>
      <c r="T164" s="143"/>
      <c r="U164" s="143"/>
      <c r="V164" s="143"/>
      <c r="W164" s="153"/>
      <c r="X164" s="143"/>
      <c r="Y164" s="152"/>
      <c r="Z164" s="143"/>
    </row>
    <row r="165" spans="1:26" ht="18.75" x14ac:dyDescent="0.4">
      <c r="A165" s="152"/>
      <c r="B165" s="143"/>
      <c r="C165" s="163"/>
      <c r="D165" s="143"/>
      <c r="E165" s="143"/>
      <c r="F165" s="143"/>
      <c r="G165" s="153"/>
      <c r="H165" s="143"/>
      <c r="I165" s="152"/>
      <c r="J165" s="143"/>
      <c r="K165" s="163"/>
      <c r="L165" s="143"/>
      <c r="M165" s="143"/>
      <c r="N165" s="143"/>
      <c r="O165" s="153"/>
      <c r="P165" s="143"/>
      <c r="Q165" s="152"/>
      <c r="R165" s="143"/>
      <c r="S165" s="163"/>
      <c r="T165" s="143"/>
      <c r="U165" s="143"/>
      <c r="V165" s="143"/>
      <c r="W165" s="153"/>
      <c r="X165" s="143"/>
      <c r="Y165" s="152"/>
      <c r="Z165" s="143"/>
    </row>
    <row r="166" spans="1:26" ht="18.75" x14ac:dyDescent="0.4">
      <c r="A166" s="152"/>
      <c r="B166" s="143"/>
      <c r="C166" s="163"/>
      <c r="D166" s="143"/>
      <c r="E166" s="143"/>
      <c r="F166" s="143"/>
      <c r="G166" s="153"/>
      <c r="H166" s="143"/>
      <c r="I166" s="152"/>
      <c r="J166" s="143"/>
      <c r="K166" s="163"/>
      <c r="L166" s="143"/>
      <c r="M166" s="143"/>
      <c r="N166" s="143"/>
      <c r="O166" s="153"/>
      <c r="P166" s="143"/>
      <c r="Q166" s="152"/>
      <c r="R166" s="143"/>
      <c r="S166" s="163"/>
      <c r="T166" s="143"/>
      <c r="U166" s="143"/>
      <c r="V166" s="143"/>
      <c r="W166" s="153"/>
      <c r="X166" s="143"/>
      <c r="Y166" s="152"/>
      <c r="Z166" s="143"/>
    </row>
    <row r="167" spans="1:26" ht="18.75" x14ac:dyDescent="0.4">
      <c r="A167" s="152"/>
      <c r="B167" s="143"/>
      <c r="C167" s="163"/>
      <c r="D167" s="143"/>
      <c r="E167" s="143"/>
      <c r="F167" s="143"/>
      <c r="G167" s="153"/>
      <c r="H167" s="143"/>
      <c r="I167" s="152"/>
      <c r="J167" s="143"/>
      <c r="K167" s="163"/>
      <c r="L167" s="143"/>
      <c r="M167" s="143"/>
      <c r="N167" s="143"/>
      <c r="O167" s="153"/>
      <c r="P167" s="143"/>
      <c r="Q167" s="152"/>
      <c r="R167" s="143"/>
      <c r="S167" s="163"/>
      <c r="T167" s="143"/>
      <c r="U167" s="143"/>
      <c r="V167" s="143"/>
      <c r="W167" s="153"/>
      <c r="X167" s="143"/>
      <c r="Y167" s="152"/>
      <c r="Z167" s="143"/>
    </row>
    <row r="168" spans="1:26" ht="18.75" x14ac:dyDescent="0.4">
      <c r="A168" s="152"/>
      <c r="B168" s="143"/>
      <c r="C168" s="163"/>
      <c r="D168" s="143"/>
      <c r="E168" s="143"/>
      <c r="F168" s="143"/>
      <c r="G168" s="153"/>
      <c r="H168" s="143"/>
      <c r="I168" s="152"/>
      <c r="J168" s="143"/>
      <c r="K168" s="163"/>
      <c r="L168" s="143"/>
      <c r="M168" s="143"/>
      <c r="N168" s="143"/>
      <c r="O168" s="153"/>
      <c r="P168" s="143"/>
      <c r="Q168" s="152"/>
      <c r="R168" s="143"/>
      <c r="S168" s="163"/>
      <c r="T168" s="143"/>
      <c r="U168" s="143"/>
      <c r="V168" s="143"/>
      <c r="W168" s="153"/>
      <c r="X168" s="143"/>
      <c r="Y168" s="152"/>
      <c r="Z168" s="143"/>
    </row>
    <row r="169" spans="1:26" ht="18.75" x14ac:dyDescent="0.4">
      <c r="A169" s="152"/>
      <c r="B169" s="143"/>
      <c r="C169" s="163"/>
      <c r="D169" s="143"/>
      <c r="E169" s="143"/>
      <c r="F169" s="143"/>
      <c r="G169" s="153"/>
      <c r="H169" s="143"/>
      <c r="I169" s="152"/>
      <c r="J169" s="143"/>
      <c r="K169" s="163"/>
      <c r="L169" s="143"/>
      <c r="M169" s="143"/>
      <c r="N169" s="143"/>
      <c r="O169" s="153"/>
      <c r="P169" s="143"/>
      <c r="Q169" s="152"/>
      <c r="R169" s="143"/>
      <c r="S169" s="163"/>
      <c r="T169" s="143"/>
      <c r="U169" s="143"/>
      <c r="V169" s="143"/>
      <c r="W169" s="153"/>
      <c r="X169" s="143"/>
      <c r="Y169" s="152"/>
      <c r="Z169" s="143"/>
    </row>
    <row r="170" spans="1:26" ht="18.75" x14ac:dyDescent="0.4">
      <c r="A170" s="152"/>
      <c r="B170" s="143"/>
      <c r="C170" s="163"/>
      <c r="D170" s="143"/>
      <c r="E170" s="143"/>
      <c r="F170" s="143"/>
      <c r="G170" s="153"/>
      <c r="H170" s="143"/>
      <c r="I170" s="152"/>
      <c r="J170" s="143"/>
      <c r="K170" s="163"/>
      <c r="L170" s="143"/>
      <c r="M170" s="143"/>
      <c r="N170" s="143"/>
      <c r="O170" s="153"/>
      <c r="P170" s="143"/>
      <c r="Q170" s="152"/>
      <c r="R170" s="143"/>
      <c r="S170" s="163"/>
      <c r="T170" s="143"/>
      <c r="U170" s="143"/>
      <c r="V170" s="143"/>
      <c r="W170" s="153"/>
      <c r="X170" s="143"/>
      <c r="Y170" s="152"/>
      <c r="Z170" s="143"/>
    </row>
    <row r="171" spans="1:26" ht="18.75" x14ac:dyDescent="0.4">
      <c r="A171" s="152"/>
      <c r="B171" s="143"/>
      <c r="C171" s="163"/>
      <c r="D171" s="143"/>
      <c r="E171" s="143"/>
      <c r="F171" s="143"/>
      <c r="G171" s="153"/>
      <c r="H171" s="143"/>
      <c r="I171" s="152"/>
      <c r="J171" s="143"/>
      <c r="K171" s="163"/>
      <c r="L171" s="143"/>
      <c r="M171" s="143"/>
      <c r="N171" s="143"/>
      <c r="O171" s="153"/>
      <c r="P171" s="143"/>
      <c r="Q171" s="152"/>
      <c r="R171" s="143"/>
      <c r="S171" s="163"/>
      <c r="T171" s="143"/>
      <c r="U171" s="143"/>
      <c r="V171" s="143"/>
      <c r="W171" s="153"/>
      <c r="X171" s="143"/>
      <c r="Y171" s="152"/>
      <c r="Z171" s="143"/>
    </row>
    <row r="172" spans="1:26" ht="18.75" x14ac:dyDescent="0.4">
      <c r="A172" s="152"/>
      <c r="B172" s="143"/>
      <c r="C172" s="163"/>
      <c r="D172" s="143"/>
      <c r="E172" s="143"/>
      <c r="F172" s="143"/>
      <c r="G172" s="153"/>
      <c r="H172" s="143"/>
      <c r="I172" s="152"/>
      <c r="J172" s="143"/>
      <c r="K172" s="163"/>
      <c r="L172" s="143"/>
      <c r="M172" s="143"/>
      <c r="N172" s="143"/>
      <c r="O172" s="153"/>
      <c r="P172" s="143"/>
      <c r="Q172" s="152"/>
      <c r="R172" s="143"/>
      <c r="S172" s="163"/>
      <c r="T172" s="143"/>
      <c r="U172" s="143"/>
      <c r="V172" s="143"/>
      <c r="W172" s="153"/>
      <c r="X172" s="143"/>
      <c r="Y172" s="152"/>
      <c r="Z172" s="143"/>
    </row>
    <row r="173" spans="1:26" ht="18.75" x14ac:dyDescent="0.4">
      <c r="A173" s="152"/>
      <c r="B173" s="143"/>
      <c r="C173" s="163"/>
      <c r="D173" s="143"/>
      <c r="E173" s="143"/>
      <c r="F173" s="143"/>
      <c r="G173" s="153"/>
      <c r="H173" s="143"/>
      <c r="I173" s="152"/>
      <c r="J173" s="143"/>
      <c r="K173" s="163"/>
      <c r="L173" s="143"/>
      <c r="M173" s="143"/>
      <c r="N173" s="143"/>
      <c r="O173" s="153"/>
      <c r="P173" s="143"/>
      <c r="Q173" s="152"/>
      <c r="R173" s="143"/>
      <c r="S173" s="163"/>
      <c r="T173" s="143"/>
      <c r="U173" s="143"/>
      <c r="V173" s="143"/>
      <c r="W173" s="153"/>
      <c r="X173" s="143"/>
      <c r="Y173" s="152"/>
      <c r="Z173" s="143"/>
    </row>
    <row r="174" spans="1:26" ht="18.75" x14ac:dyDescent="0.4">
      <c r="A174" s="152"/>
      <c r="B174" s="143"/>
      <c r="C174" s="163"/>
      <c r="D174" s="143"/>
      <c r="E174" s="143"/>
      <c r="F174" s="143"/>
      <c r="G174" s="153"/>
      <c r="H174" s="143"/>
      <c r="I174" s="152"/>
      <c r="J174" s="143"/>
      <c r="K174" s="163"/>
      <c r="L174" s="143"/>
      <c r="M174" s="143"/>
      <c r="N174" s="143"/>
      <c r="O174" s="153"/>
      <c r="P174" s="143"/>
      <c r="Q174" s="152"/>
      <c r="R174" s="143"/>
      <c r="S174" s="163"/>
      <c r="T174" s="143"/>
      <c r="U174" s="143"/>
      <c r="V174" s="143"/>
      <c r="W174" s="153"/>
      <c r="X174" s="143"/>
      <c r="Y174" s="152"/>
      <c r="Z174" s="143"/>
    </row>
    <row r="175" spans="1:26" ht="18.75" x14ac:dyDescent="0.4">
      <c r="A175" s="152"/>
      <c r="B175" s="143"/>
      <c r="C175" s="163"/>
      <c r="D175" s="143"/>
      <c r="E175" s="143"/>
      <c r="F175" s="143"/>
      <c r="G175" s="153"/>
      <c r="H175" s="143"/>
      <c r="I175" s="152"/>
      <c r="J175" s="143"/>
      <c r="K175" s="163"/>
      <c r="L175" s="143"/>
      <c r="M175" s="143"/>
      <c r="N175" s="143"/>
      <c r="O175" s="153"/>
      <c r="P175" s="143"/>
      <c r="Q175" s="152"/>
      <c r="R175" s="143"/>
      <c r="S175" s="163"/>
      <c r="T175" s="143"/>
      <c r="U175" s="143"/>
      <c r="V175" s="143"/>
      <c r="W175" s="153"/>
      <c r="X175" s="143"/>
      <c r="Y175" s="152"/>
      <c r="Z175" s="143"/>
    </row>
    <row r="176" spans="1:26" ht="18.75" x14ac:dyDescent="0.4">
      <c r="A176" s="152"/>
      <c r="B176" s="143"/>
      <c r="C176" s="163"/>
      <c r="D176" s="143"/>
      <c r="E176" s="143"/>
      <c r="F176" s="143"/>
      <c r="G176" s="153"/>
      <c r="H176" s="143"/>
      <c r="I176" s="152"/>
      <c r="J176" s="143"/>
      <c r="K176" s="163"/>
      <c r="L176" s="143"/>
      <c r="M176" s="143"/>
      <c r="N176" s="143"/>
      <c r="O176" s="153"/>
      <c r="P176" s="143"/>
      <c r="Q176" s="152"/>
      <c r="R176" s="143"/>
      <c r="S176" s="163"/>
      <c r="T176" s="143"/>
      <c r="U176" s="143"/>
      <c r="V176" s="143"/>
      <c r="W176" s="153"/>
      <c r="X176" s="143"/>
      <c r="Y176" s="152"/>
      <c r="Z176" s="143"/>
    </row>
    <row r="177" spans="1:26" ht="18.75" x14ac:dyDescent="0.4">
      <c r="A177" s="152"/>
      <c r="B177" s="143"/>
      <c r="C177" s="163"/>
      <c r="D177" s="143"/>
      <c r="E177" s="143"/>
      <c r="F177" s="143"/>
      <c r="G177" s="153"/>
      <c r="H177" s="143"/>
      <c r="I177" s="152"/>
      <c r="J177" s="143"/>
      <c r="K177" s="163"/>
      <c r="L177" s="143"/>
      <c r="M177" s="143"/>
      <c r="N177" s="143"/>
      <c r="O177" s="153"/>
      <c r="P177" s="143"/>
      <c r="Q177" s="152"/>
      <c r="R177" s="143"/>
      <c r="S177" s="163"/>
      <c r="T177" s="143"/>
      <c r="U177" s="143"/>
      <c r="V177" s="143"/>
      <c r="W177" s="153"/>
      <c r="X177" s="143"/>
      <c r="Y177" s="152"/>
      <c r="Z177" s="143"/>
    </row>
    <row r="178" spans="1:26" ht="18.75" x14ac:dyDescent="0.4">
      <c r="A178" s="152"/>
      <c r="B178" s="143"/>
      <c r="C178" s="163"/>
      <c r="D178" s="143"/>
      <c r="E178" s="143"/>
      <c r="F178" s="143"/>
      <c r="G178" s="153"/>
      <c r="H178" s="143"/>
      <c r="I178" s="152"/>
      <c r="J178" s="143"/>
      <c r="K178" s="163"/>
      <c r="L178" s="143"/>
      <c r="M178" s="143"/>
      <c r="N178" s="143"/>
      <c r="O178" s="153"/>
      <c r="P178" s="143"/>
      <c r="Q178" s="152"/>
      <c r="R178" s="143"/>
      <c r="S178" s="163"/>
      <c r="T178" s="143"/>
      <c r="U178" s="143"/>
      <c r="V178" s="143"/>
      <c r="W178" s="153"/>
      <c r="X178" s="143"/>
      <c r="Y178" s="152"/>
      <c r="Z178" s="143"/>
    </row>
    <row r="179" spans="1:26" ht="18.75" x14ac:dyDescent="0.4">
      <c r="A179" s="152"/>
      <c r="B179" s="143"/>
      <c r="C179" s="163"/>
      <c r="D179" s="143"/>
      <c r="E179" s="143"/>
      <c r="F179" s="143"/>
      <c r="G179" s="153"/>
      <c r="H179" s="143"/>
      <c r="I179" s="152"/>
      <c r="J179" s="143"/>
      <c r="K179" s="163"/>
      <c r="L179" s="143"/>
      <c r="M179" s="143"/>
      <c r="N179" s="143"/>
      <c r="O179" s="153"/>
      <c r="P179" s="143"/>
      <c r="Q179" s="152"/>
      <c r="R179" s="143"/>
      <c r="S179" s="163"/>
      <c r="T179" s="143"/>
      <c r="U179" s="143"/>
      <c r="V179" s="143"/>
      <c r="W179" s="153"/>
      <c r="X179" s="143"/>
      <c r="Y179" s="152"/>
      <c r="Z179" s="143"/>
    </row>
    <row r="180" spans="1:26" ht="18.75" x14ac:dyDescent="0.4">
      <c r="A180" s="152"/>
      <c r="B180" s="143"/>
      <c r="C180" s="163"/>
      <c r="D180" s="143"/>
      <c r="E180" s="143"/>
      <c r="F180" s="143"/>
      <c r="G180" s="153"/>
      <c r="H180" s="143"/>
      <c r="I180" s="152"/>
      <c r="J180" s="143"/>
      <c r="K180" s="163"/>
      <c r="L180" s="143"/>
      <c r="M180" s="143"/>
      <c r="N180" s="143"/>
      <c r="O180" s="153"/>
      <c r="P180" s="143"/>
      <c r="Q180" s="152"/>
      <c r="R180" s="143"/>
      <c r="S180" s="163"/>
      <c r="T180" s="143"/>
      <c r="U180" s="143"/>
      <c r="V180" s="143"/>
      <c r="W180" s="153"/>
      <c r="X180" s="143"/>
      <c r="Y180" s="152"/>
      <c r="Z180" s="143"/>
    </row>
    <row r="181" spans="1:26" ht="18.75" x14ac:dyDescent="0.4">
      <c r="A181" s="152"/>
      <c r="B181" s="143"/>
      <c r="C181" s="163"/>
      <c r="D181" s="143"/>
      <c r="E181" s="143"/>
      <c r="F181" s="143"/>
      <c r="G181" s="153"/>
      <c r="H181" s="143"/>
      <c r="I181" s="152"/>
      <c r="J181" s="143"/>
      <c r="K181" s="163"/>
      <c r="L181" s="143"/>
      <c r="M181" s="143"/>
      <c r="N181" s="143"/>
      <c r="O181" s="153"/>
      <c r="P181" s="143"/>
      <c r="Q181" s="152"/>
      <c r="R181" s="143"/>
      <c r="S181" s="163"/>
      <c r="T181" s="143"/>
      <c r="U181" s="143"/>
      <c r="V181" s="143"/>
      <c r="W181" s="153"/>
      <c r="X181" s="143"/>
      <c r="Y181" s="152"/>
      <c r="Z181" s="143"/>
    </row>
    <row r="182" spans="1:26" ht="18.75" x14ac:dyDescent="0.4">
      <c r="A182" s="152"/>
      <c r="B182" s="143"/>
      <c r="C182" s="163"/>
      <c r="D182" s="143"/>
      <c r="E182" s="143"/>
      <c r="F182" s="143"/>
      <c r="G182" s="153"/>
      <c r="H182" s="143"/>
      <c r="I182" s="152"/>
      <c r="J182" s="143"/>
      <c r="K182" s="163"/>
      <c r="L182" s="143"/>
      <c r="M182" s="143"/>
      <c r="N182" s="143"/>
      <c r="O182" s="153"/>
      <c r="P182" s="143"/>
      <c r="Q182" s="152"/>
      <c r="R182" s="143"/>
      <c r="S182" s="163"/>
      <c r="T182" s="143"/>
      <c r="U182" s="143"/>
      <c r="V182" s="143"/>
      <c r="W182" s="153"/>
      <c r="X182" s="143"/>
      <c r="Y182" s="152"/>
      <c r="Z182" s="143"/>
    </row>
    <row r="183" spans="1:26" ht="18.75" x14ac:dyDescent="0.4">
      <c r="A183" s="152"/>
      <c r="B183" s="143"/>
      <c r="C183" s="163"/>
      <c r="D183" s="143"/>
      <c r="E183" s="143"/>
      <c r="F183" s="143"/>
      <c r="G183" s="153"/>
      <c r="H183" s="143"/>
      <c r="I183" s="152"/>
      <c r="J183" s="143"/>
      <c r="K183" s="163"/>
      <c r="L183" s="143"/>
      <c r="M183" s="143"/>
      <c r="N183" s="143"/>
      <c r="O183" s="153"/>
      <c r="P183" s="143"/>
      <c r="Q183" s="152"/>
      <c r="R183" s="143"/>
      <c r="S183" s="163"/>
      <c r="T183" s="143"/>
      <c r="U183" s="143"/>
      <c r="V183" s="143"/>
      <c r="W183" s="153"/>
      <c r="X183" s="143"/>
      <c r="Y183" s="152"/>
      <c r="Z183" s="143"/>
    </row>
    <row r="184" spans="1:26" ht="18.75" x14ac:dyDescent="0.4">
      <c r="A184" s="152"/>
      <c r="B184" s="143"/>
      <c r="C184" s="163"/>
      <c r="D184" s="143"/>
      <c r="E184" s="143"/>
      <c r="F184" s="143"/>
      <c r="G184" s="153"/>
      <c r="H184" s="143"/>
      <c r="I184" s="152"/>
      <c r="J184" s="143"/>
      <c r="K184" s="163"/>
      <c r="L184" s="143"/>
      <c r="M184" s="143"/>
      <c r="N184" s="143"/>
      <c r="O184" s="153"/>
      <c r="P184" s="143"/>
      <c r="Q184" s="152"/>
      <c r="R184" s="143"/>
      <c r="S184" s="163"/>
      <c r="T184" s="143"/>
      <c r="U184" s="143"/>
      <c r="V184" s="143"/>
      <c r="W184" s="153"/>
      <c r="X184" s="143"/>
      <c r="Y184" s="152"/>
      <c r="Z184" s="143"/>
    </row>
    <row r="185" spans="1:26" ht="18.75" x14ac:dyDescent="0.4">
      <c r="A185" s="152"/>
      <c r="B185" s="143"/>
      <c r="C185" s="163"/>
      <c r="D185" s="143"/>
      <c r="E185" s="143"/>
      <c r="F185" s="143"/>
      <c r="G185" s="153"/>
      <c r="H185" s="143"/>
      <c r="I185" s="152"/>
      <c r="J185" s="143"/>
      <c r="K185" s="163"/>
      <c r="L185" s="143"/>
      <c r="M185" s="143"/>
      <c r="N185" s="143"/>
      <c r="O185" s="153"/>
      <c r="P185" s="143"/>
      <c r="Q185" s="152"/>
      <c r="R185" s="143"/>
      <c r="S185" s="163"/>
      <c r="T185" s="143"/>
      <c r="U185" s="143"/>
      <c r="V185" s="143"/>
      <c r="W185" s="153"/>
      <c r="X185" s="143"/>
      <c r="Y185" s="152"/>
      <c r="Z185" s="143"/>
    </row>
    <row r="186" spans="1:26" ht="18.75" x14ac:dyDescent="0.4">
      <c r="A186" s="152"/>
      <c r="B186" s="143"/>
      <c r="C186" s="163"/>
      <c r="D186" s="143"/>
      <c r="E186" s="143"/>
      <c r="F186" s="143"/>
      <c r="G186" s="153"/>
      <c r="H186" s="143"/>
      <c r="I186" s="152"/>
      <c r="J186" s="143"/>
      <c r="K186" s="163"/>
      <c r="L186" s="143"/>
      <c r="M186" s="143"/>
      <c r="N186" s="143"/>
      <c r="O186" s="153"/>
      <c r="P186" s="143"/>
      <c r="Q186" s="152"/>
      <c r="R186" s="143"/>
      <c r="S186" s="163"/>
      <c r="T186" s="143"/>
      <c r="U186" s="143"/>
      <c r="V186" s="143"/>
      <c r="W186" s="153"/>
      <c r="X186" s="143"/>
      <c r="Y186" s="152"/>
      <c r="Z186" s="143"/>
    </row>
    <row r="187" spans="1:26" ht="18.75" x14ac:dyDescent="0.4">
      <c r="A187" s="152"/>
      <c r="B187" s="143"/>
      <c r="C187" s="163"/>
      <c r="D187" s="143"/>
      <c r="E187" s="143"/>
      <c r="F187" s="143"/>
      <c r="G187" s="153"/>
      <c r="H187" s="143"/>
      <c r="I187" s="152"/>
      <c r="J187" s="143"/>
      <c r="K187" s="163"/>
      <c r="L187" s="143"/>
      <c r="M187" s="143"/>
      <c r="N187" s="143"/>
      <c r="O187" s="153"/>
      <c r="P187" s="143"/>
      <c r="Q187" s="152"/>
      <c r="R187" s="143"/>
      <c r="S187" s="163"/>
      <c r="T187" s="143"/>
      <c r="U187" s="143"/>
      <c r="V187" s="143"/>
      <c r="W187" s="153"/>
      <c r="X187" s="143"/>
      <c r="Y187" s="152"/>
      <c r="Z187" s="143"/>
    </row>
    <row r="188" spans="1:26" ht="18.75" x14ac:dyDescent="0.4">
      <c r="A188" s="152"/>
      <c r="B188" s="143"/>
      <c r="C188" s="163"/>
      <c r="D188" s="143"/>
      <c r="E188" s="143"/>
      <c r="F188" s="143"/>
      <c r="G188" s="153"/>
      <c r="H188" s="143"/>
      <c r="I188" s="152"/>
      <c r="J188" s="143"/>
      <c r="K188" s="163"/>
      <c r="L188" s="143"/>
      <c r="M188" s="143"/>
      <c r="N188" s="143"/>
      <c r="O188" s="153"/>
      <c r="P188" s="143"/>
      <c r="Q188" s="152"/>
      <c r="R188" s="143"/>
      <c r="S188" s="163"/>
      <c r="T188" s="143"/>
      <c r="U188" s="143"/>
      <c r="V188" s="143"/>
      <c r="W188" s="153"/>
      <c r="X188" s="143"/>
      <c r="Y188" s="152"/>
      <c r="Z188" s="143"/>
    </row>
    <row r="189" spans="1:26" ht="18.75" x14ac:dyDescent="0.4">
      <c r="A189" s="152"/>
      <c r="B189" s="143"/>
      <c r="C189" s="163"/>
      <c r="D189" s="143"/>
      <c r="E189" s="143"/>
      <c r="F189" s="143"/>
      <c r="G189" s="153"/>
      <c r="H189" s="143"/>
      <c r="I189" s="152"/>
      <c r="J189" s="143"/>
      <c r="K189" s="163"/>
      <c r="L189" s="143"/>
      <c r="M189" s="143"/>
      <c r="N189" s="143"/>
      <c r="O189" s="153"/>
      <c r="P189" s="143"/>
      <c r="Q189" s="152"/>
      <c r="R189" s="143"/>
      <c r="S189" s="163"/>
      <c r="T189" s="143"/>
      <c r="U189" s="143"/>
      <c r="V189" s="143"/>
      <c r="W189" s="153"/>
      <c r="X189" s="143"/>
      <c r="Y189" s="152"/>
      <c r="Z189" s="143"/>
    </row>
    <row r="190" spans="1:26" ht="18.75" x14ac:dyDescent="0.4">
      <c r="A190" s="152"/>
      <c r="B190" s="143"/>
      <c r="C190" s="163"/>
      <c r="D190" s="143"/>
      <c r="E190" s="143"/>
      <c r="F190" s="143"/>
      <c r="G190" s="153"/>
      <c r="H190" s="143"/>
      <c r="I190" s="152"/>
      <c r="J190" s="143"/>
      <c r="K190" s="163"/>
      <c r="L190" s="143"/>
      <c r="M190" s="143"/>
      <c r="N190" s="143"/>
      <c r="O190" s="153"/>
      <c r="P190" s="143"/>
      <c r="Q190" s="152"/>
      <c r="R190" s="143"/>
      <c r="S190" s="163"/>
      <c r="T190" s="143"/>
      <c r="U190" s="143"/>
      <c r="V190" s="143"/>
      <c r="W190" s="153"/>
      <c r="X190" s="143"/>
      <c r="Y190" s="152"/>
      <c r="Z190" s="143"/>
    </row>
    <row r="191" spans="1:26" ht="18.75" x14ac:dyDescent="0.4">
      <c r="A191" s="152"/>
      <c r="B191" s="143"/>
      <c r="C191" s="163"/>
      <c r="D191" s="143"/>
      <c r="E191" s="143"/>
      <c r="F191" s="143"/>
      <c r="G191" s="153"/>
      <c r="H191" s="143"/>
      <c r="I191" s="152"/>
      <c r="J191" s="143"/>
      <c r="K191" s="163"/>
      <c r="L191" s="143"/>
      <c r="M191" s="143"/>
      <c r="N191" s="143"/>
      <c r="O191" s="153"/>
      <c r="P191" s="143"/>
      <c r="Q191" s="152"/>
      <c r="R191" s="143"/>
      <c r="S191" s="163"/>
      <c r="T191" s="143"/>
      <c r="U191" s="143"/>
      <c r="V191" s="143"/>
      <c r="W191" s="153"/>
      <c r="X191" s="143"/>
      <c r="Y191" s="152"/>
      <c r="Z191" s="143"/>
    </row>
    <row r="192" spans="1:26" ht="18.75" x14ac:dyDescent="0.4">
      <c r="A192" s="152"/>
      <c r="B192" s="143"/>
      <c r="C192" s="163"/>
      <c r="D192" s="143"/>
      <c r="E192" s="143"/>
      <c r="F192" s="143"/>
      <c r="G192" s="153"/>
      <c r="H192" s="143"/>
      <c r="I192" s="152"/>
      <c r="J192" s="143"/>
      <c r="K192" s="163"/>
      <c r="L192" s="143"/>
      <c r="M192" s="143"/>
      <c r="N192" s="143"/>
      <c r="O192" s="153"/>
      <c r="P192" s="143"/>
      <c r="Q192" s="152"/>
      <c r="R192" s="143"/>
      <c r="S192" s="163"/>
      <c r="T192" s="143"/>
      <c r="U192" s="143"/>
      <c r="V192" s="143"/>
      <c r="W192" s="153"/>
      <c r="X192" s="143"/>
      <c r="Y192" s="152"/>
      <c r="Z192" s="143"/>
    </row>
    <row r="193" spans="1:26" ht="18.75" x14ac:dyDescent="0.4">
      <c r="A193" s="152"/>
      <c r="B193" s="143"/>
      <c r="C193" s="163"/>
      <c r="D193" s="143"/>
      <c r="E193" s="143"/>
      <c r="F193" s="143"/>
      <c r="G193" s="153"/>
      <c r="H193" s="143"/>
      <c r="I193" s="152"/>
      <c r="J193" s="143"/>
      <c r="K193" s="163"/>
      <c r="L193" s="143"/>
      <c r="M193" s="143"/>
      <c r="N193" s="143"/>
      <c r="O193" s="153"/>
      <c r="P193" s="143"/>
      <c r="Q193" s="152"/>
      <c r="R193" s="143"/>
      <c r="S193" s="163"/>
      <c r="T193" s="143"/>
      <c r="U193" s="143"/>
      <c r="V193" s="143"/>
      <c r="W193" s="153"/>
      <c r="X193" s="143"/>
      <c r="Y193" s="152"/>
      <c r="Z193" s="143"/>
    </row>
    <row r="194" spans="1:26" ht="18.75" x14ac:dyDescent="0.4">
      <c r="A194" s="152"/>
      <c r="B194" s="143"/>
      <c r="C194" s="163"/>
      <c r="D194" s="143"/>
      <c r="E194" s="143"/>
      <c r="F194" s="143"/>
      <c r="G194" s="153"/>
      <c r="H194" s="143"/>
      <c r="I194" s="152"/>
      <c r="J194" s="143"/>
      <c r="K194" s="163"/>
      <c r="L194" s="143"/>
      <c r="M194" s="143"/>
      <c r="N194" s="143"/>
      <c r="O194" s="153"/>
      <c r="P194" s="143"/>
      <c r="Q194" s="152"/>
      <c r="R194" s="143"/>
      <c r="S194" s="163"/>
      <c r="T194" s="143"/>
      <c r="U194" s="143"/>
      <c r="V194" s="143"/>
      <c r="W194" s="153"/>
      <c r="X194" s="143"/>
      <c r="Y194" s="152"/>
      <c r="Z194" s="143"/>
    </row>
    <row r="195" spans="1:26" ht="18.75" x14ac:dyDescent="0.4">
      <c r="A195" s="152"/>
      <c r="B195" s="143"/>
      <c r="C195" s="163"/>
      <c r="D195" s="143"/>
      <c r="E195" s="143"/>
      <c r="F195" s="143"/>
      <c r="G195" s="153"/>
      <c r="H195" s="143"/>
      <c r="I195" s="152"/>
      <c r="J195" s="143"/>
      <c r="K195" s="163"/>
      <c r="L195" s="143"/>
      <c r="M195" s="143"/>
      <c r="N195" s="143"/>
      <c r="O195" s="153"/>
      <c r="P195" s="143"/>
      <c r="Q195" s="152"/>
      <c r="R195" s="143"/>
      <c r="S195" s="163"/>
      <c r="T195" s="143"/>
      <c r="U195" s="143"/>
      <c r="V195" s="143"/>
      <c r="W195" s="153"/>
      <c r="X195" s="143"/>
      <c r="Y195" s="152"/>
      <c r="Z195" s="143"/>
    </row>
    <row r="196" spans="1:26" ht="18.75" x14ac:dyDescent="0.4">
      <c r="A196" s="152"/>
      <c r="B196" s="143"/>
      <c r="C196" s="163"/>
      <c r="D196" s="143"/>
      <c r="E196" s="143"/>
      <c r="F196" s="143"/>
      <c r="G196" s="153"/>
      <c r="H196" s="143"/>
      <c r="I196" s="152"/>
      <c r="J196" s="143"/>
      <c r="K196" s="163"/>
      <c r="L196" s="143"/>
      <c r="M196" s="143"/>
      <c r="N196" s="143"/>
      <c r="O196" s="153"/>
      <c r="P196" s="143"/>
      <c r="Q196" s="152"/>
      <c r="R196" s="143"/>
      <c r="S196" s="163"/>
      <c r="T196" s="143"/>
      <c r="U196" s="143"/>
      <c r="V196" s="143"/>
      <c r="W196" s="153"/>
      <c r="X196" s="143"/>
      <c r="Y196" s="152"/>
      <c r="Z196" s="143"/>
    </row>
    <row r="197" spans="1:26" ht="18.75" x14ac:dyDescent="0.4">
      <c r="A197" s="152"/>
      <c r="B197" s="143"/>
      <c r="C197" s="163"/>
      <c r="D197" s="143"/>
      <c r="E197" s="143"/>
      <c r="F197" s="143"/>
      <c r="G197" s="153"/>
      <c r="H197" s="143"/>
      <c r="I197" s="152"/>
      <c r="J197" s="143"/>
      <c r="K197" s="163"/>
      <c r="L197" s="143"/>
      <c r="M197" s="143"/>
      <c r="N197" s="143"/>
      <c r="O197" s="153"/>
      <c r="P197" s="143"/>
      <c r="Q197" s="152"/>
      <c r="R197" s="143"/>
      <c r="S197" s="163"/>
      <c r="T197" s="143"/>
      <c r="U197" s="143"/>
      <c r="V197" s="143"/>
      <c r="W197" s="153"/>
      <c r="X197" s="143"/>
      <c r="Y197" s="152"/>
      <c r="Z197" s="143"/>
    </row>
    <row r="198" spans="1:26" ht="18.75" x14ac:dyDescent="0.4">
      <c r="A198" s="152"/>
      <c r="B198" s="143"/>
      <c r="C198" s="163"/>
      <c r="D198" s="143"/>
      <c r="E198" s="143"/>
      <c r="F198" s="143"/>
      <c r="G198" s="153"/>
      <c r="H198" s="143"/>
      <c r="I198" s="152"/>
      <c r="J198" s="143"/>
      <c r="K198" s="163"/>
      <c r="L198" s="143"/>
      <c r="M198" s="143"/>
      <c r="N198" s="143"/>
      <c r="O198" s="153"/>
      <c r="P198" s="143"/>
      <c r="Q198" s="152"/>
      <c r="R198" s="143"/>
      <c r="S198" s="163"/>
      <c r="T198" s="143"/>
      <c r="U198" s="143"/>
      <c r="V198" s="143"/>
      <c r="W198" s="153"/>
      <c r="X198" s="143"/>
      <c r="Y198" s="152"/>
      <c r="Z198" s="143"/>
    </row>
    <row r="199" spans="1:26" ht="18.75" x14ac:dyDescent="0.4">
      <c r="A199" s="152"/>
      <c r="B199" s="143"/>
      <c r="C199" s="163"/>
      <c r="D199" s="143"/>
      <c r="E199" s="143"/>
      <c r="F199" s="143"/>
      <c r="G199" s="153"/>
      <c r="H199" s="143"/>
      <c r="I199" s="152"/>
      <c r="J199" s="143"/>
      <c r="K199" s="163"/>
      <c r="L199" s="143"/>
      <c r="M199" s="143"/>
      <c r="N199" s="143"/>
      <c r="O199" s="153"/>
      <c r="P199" s="143"/>
      <c r="Q199" s="152"/>
      <c r="R199" s="143"/>
      <c r="S199" s="163"/>
      <c r="T199" s="143"/>
      <c r="U199" s="143"/>
      <c r="V199" s="143"/>
      <c r="W199" s="153"/>
      <c r="X199" s="143"/>
      <c r="Y199" s="152"/>
      <c r="Z199" s="143"/>
    </row>
    <row r="200" spans="1:26" ht="18.75" x14ac:dyDescent="0.4">
      <c r="A200" s="152"/>
      <c r="B200" s="143"/>
      <c r="C200" s="163"/>
      <c r="D200" s="143"/>
      <c r="E200" s="143"/>
      <c r="F200" s="143"/>
      <c r="G200" s="153"/>
      <c r="H200" s="143"/>
      <c r="I200" s="152"/>
      <c r="J200" s="143"/>
      <c r="K200" s="163"/>
      <c r="L200" s="143"/>
      <c r="M200" s="143"/>
      <c r="N200" s="143"/>
      <c r="O200" s="153"/>
      <c r="P200" s="143"/>
      <c r="Q200" s="152"/>
      <c r="R200" s="143"/>
      <c r="S200" s="163"/>
      <c r="T200" s="143"/>
      <c r="U200" s="143"/>
      <c r="V200" s="143"/>
      <c r="W200" s="153"/>
      <c r="X200" s="143"/>
      <c r="Y200" s="152"/>
      <c r="Z200" s="143"/>
    </row>
    <row r="201" spans="1:26" ht="18.75" x14ac:dyDescent="0.4">
      <c r="A201" s="152"/>
      <c r="B201" s="143"/>
      <c r="C201" s="163"/>
      <c r="D201" s="143"/>
      <c r="E201" s="143"/>
      <c r="F201" s="143"/>
      <c r="G201" s="153"/>
      <c r="H201" s="143"/>
      <c r="I201" s="152"/>
      <c r="J201" s="143"/>
      <c r="K201" s="163"/>
      <c r="L201" s="143"/>
      <c r="M201" s="143"/>
      <c r="N201" s="143"/>
      <c r="O201" s="153"/>
      <c r="P201" s="143"/>
      <c r="Q201" s="152"/>
      <c r="R201" s="143"/>
      <c r="S201" s="163"/>
      <c r="T201" s="143"/>
      <c r="U201" s="143"/>
      <c r="V201" s="143"/>
      <c r="W201" s="153"/>
      <c r="X201" s="143"/>
      <c r="Y201" s="152"/>
      <c r="Z201" s="143"/>
    </row>
    <row r="202" spans="1:26" ht="18.75" x14ac:dyDescent="0.4">
      <c r="A202" s="152"/>
      <c r="B202" s="143"/>
      <c r="C202" s="163"/>
      <c r="D202" s="143"/>
      <c r="E202" s="143"/>
      <c r="F202" s="143"/>
      <c r="G202" s="153"/>
      <c r="H202" s="143"/>
      <c r="I202" s="152"/>
      <c r="J202" s="143"/>
      <c r="K202" s="163"/>
      <c r="L202" s="143"/>
      <c r="M202" s="143"/>
      <c r="N202" s="143"/>
      <c r="O202" s="153"/>
      <c r="P202" s="143"/>
      <c r="Q202" s="152"/>
      <c r="R202" s="143"/>
      <c r="S202" s="163"/>
      <c r="T202" s="143"/>
      <c r="U202" s="143"/>
      <c r="V202" s="143"/>
      <c r="W202" s="153"/>
      <c r="X202" s="143"/>
      <c r="Y202" s="152"/>
      <c r="Z202" s="143"/>
    </row>
    <row r="203" spans="1:26" ht="18.75" x14ac:dyDescent="0.4">
      <c r="A203" s="152"/>
      <c r="B203" s="143"/>
      <c r="C203" s="163"/>
      <c r="D203" s="143"/>
      <c r="E203" s="143"/>
      <c r="F203" s="143"/>
      <c r="G203" s="153"/>
      <c r="H203" s="143"/>
      <c r="I203" s="152"/>
      <c r="J203" s="143"/>
      <c r="K203" s="163"/>
      <c r="L203" s="143"/>
      <c r="M203" s="143"/>
      <c r="N203" s="143"/>
      <c r="O203" s="153"/>
      <c r="P203" s="143"/>
      <c r="Q203" s="152"/>
      <c r="R203" s="143"/>
      <c r="S203" s="163"/>
      <c r="T203" s="143"/>
      <c r="U203" s="143"/>
      <c r="V203" s="143"/>
      <c r="W203" s="153"/>
      <c r="X203" s="143"/>
      <c r="Y203" s="152"/>
      <c r="Z203" s="143"/>
    </row>
    <row r="204" spans="1:26" ht="18.75" x14ac:dyDescent="0.4">
      <c r="A204" s="152"/>
      <c r="B204" s="143"/>
      <c r="C204" s="163"/>
      <c r="D204" s="143"/>
      <c r="E204" s="143"/>
      <c r="F204" s="143"/>
      <c r="G204" s="153"/>
      <c r="H204" s="143"/>
      <c r="I204" s="152"/>
      <c r="J204" s="143"/>
      <c r="K204" s="163"/>
      <c r="L204" s="143"/>
      <c r="M204" s="143"/>
      <c r="N204" s="143"/>
      <c r="O204" s="153"/>
      <c r="P204" s="143"/>
      <c r="Q204" s="152"/>
      <c r="R204" s="143"/>
      <c r="S204" s="163"/>
      <c r="T204" s="143"/>
      <c r="U204" s="143"/>
      <c r="V204" s="143"/>
      <c r="W204" s="153"/>
      <c r="X204" s="143"/>
      <c r="Y204" s="152"/>
      <c r="Z204" s="143"/>
    </row>
    <row r="205" spans="1:26" ht="18.75" x14ac:dyDescent="0.4">
      <c r="A205" s="152"/>
      <c r="B205" s="143"/>
      <c r="C205" s="163"/>
      <c r="D205" s="143"/>
      <c r="E205" s="143"/>
      <c r="F205" s="143"/>
      <c r="G205" s="153"/>
      <c r="H205" s="143"/>
      <c r="I205" s="152"/>
      <c r="J205" s="143"/>
      <c r="K205" s="163"/>
      <c r="L205" s="143"/>
      <c r="M205" s="143"/>
      <c r="N205" s="143"/>
      <c r="O205" s="153"/>
      <c r="P205" s="143"/>
      <c r="Q205" s="152"/>
      <c r="R205" s="143"/>
      <c r="S205" s="163"/>
      <c r="T205" s="143"/>
      <c r="U205" s="143"/>
      <c r="V205" s="143"/>
      <c r="W205" s="153"/>
      <c r="X205" s="143"/>
      <c r="Y205" s="152"/>
      <c r="Z205" s="143"/>
    </row>
    <row r="206" spans="1:26" ht="18.75" x14ac:dyDescent="0.4">
      <c r="A206" s="152"/>
      <c r="B206" s="143"/>
      <c r="C206" s="163"/>
      <c r="D206" s="143"/>
      <c r="E206" s="143"/>
      <c r="F206" s="143"/>
      <c r="G206" s="153"/>
      <c r="H206" s="143"/>
      <c r="I206" s="152"/>
      <c r="J206" s="143"/>
      <c r="K206" s="163"/>
      <c r="L206" s="143"/>
      <c r="M206" s="143"/>
      <c r="N206" s="143"/>
      <c r="O206" s="153"/>
      <c r="P206" s="143"/>
      <c r="Q206" s="152"/>
      <c r="R206" s="143"/>
      <c r="S206" s="163"/>
      <c r="T206" s="143"/>
      <c r="U206" s="143"/>
      <c r="V206" s="143"/>
      <c r="W206" s="153"/>
      <c r="X206" s="143"/>
      <c r="Y206" s="152"/>
      <c r="Z206" s="143"/>
    </row>
    <row r="207" spans="1:26" ht="18.75" x14ac:dyDescent="0.4">
      <c r="A207" s="152"/>
      <c r="B207" s="143"/>
      <c r="C207" s="163"/>
      <c r="D207" s="143"/>
      <c r="E207" s="143"/>
      <c r="F207" s="143"/>
      <c r="G207" s="153"/>
      <c r="H207" s="143"/>
      <c r="I207" s="152"/>
      <c r="J207" s="143"/>
      <c r="K207" s="163"/>
      <c r="L207" s="143"/>
      <c r="M207" s="143"/>
      <c r="N207" s="143"/>
      <c r="O207" s="153"/>
      <c r="P207" s="143"/>
      <c r="Q207" s="152"/>
      <c r="R207" s="143"/>
      <c r="S207" s="163"/>
      <c r="T207" s="143"/>
      <c r="U207" s="143"/>
      <c r="V207" s="143"/>
      <c r="W207" s="153"/>
      <c r="X207" s="143"/>
      <c r="Y207" s="152"/>
      <c r="Z207" s="143"/>
    </row>
    <row r="208" spans="1:26" ht="18.75" x14ac:dyDescent="0.4">
      <c r="A208" s="152"/>
      <c r="B208" s="143"/>
      <c r="C208" s="163"/>
      <c r="D208" s="143"/>
      <c r="E208" s="143"/>
      <c r="F208" s="143"/>
      <c r="G208" s="153"/>
      <c r="H208" s="143"/>
      <c r="I208" s="152"/>
      <c r="J208" s="143"/>
      <c r="K208" s="163"/>
      <c r="L208" s="143"/>
      <c r="M208" s="143"/>
      <c r="N208" s="143"/>
      <c r="O208" s="153"/>
      <c r="P208" s="143"/>
      <c r="Q208" s="152"/>
      <c r="R208" s="143"/>
      <c r="S208" s="163"/>
      <c r="T208" s="143"/>
      <c r="U208" s="143"/>
      <c r="V208" s="143"/>
      <c r="W208" s="153"/>
      <c r="X208" s="143"/>
      <c r="Y208" s="152"/>
      <c r="Z208" s="143"/>
    </row>
    <row r="209" spans="1:26" ht="18.75" x14ac:dyDescent="0.4">
      <c r="A209" s="152"/>
      <c r="B209" s="143"/>
      <c r="C209" s="163"/>
      <c r="D209" s="143"/>
      <c r="E209" s="143"/>
      <c r="F209" s="143"/>
      <c r="G209" s="153"/>
      <c r="H209" s="143"/>
      <c r="I209" s="152"/>
      <c r="J209" s="143"/>
      <c r="K209" s="163"/>
      <c r="L209" s="143"/>
      <c r="M209" s="143"/>
      <c r="N209" s="143"/>
      <c r="O209" s="153"/>
      <c r="P209" s="143"/>
      <c r="Q209" s="152"/>
      <c r="R209" s="143"/>
      <c r="S209" s="163"/>
      <c r="T209" s="143"/>
      <c r="U209" s="143"/>
      <c r="V209" s="143"/>
      <c r="W209" s="153"/>
      <c r="X209" s="143"/>
      <c r="Y209" s="152"/>
      <c r="Z209" s="143"/>
    </row>
    <row r="210" spans="1:26" ht="18.75" x14ac:dyDescent="0.4">
      <c r="A210" s="152"/>
      <c r="B210" s="143"/>
      <c r="C210" s="163"/>
      <c r="D210" s="143"/>
      <c r="E210" s="143"/>
      <c r="F210" s="143"/>
      <c r="G210" s="153"/>
      <c r="H210" s="143"/>
      <c r="I210" s="152"/>
      <c r="J210" s="143"/>
      <c r="K210" s="163"/>
      <c r="L210" s="143"/>
      <c r="M210" s="143"/>
      <c r="N210" s="143"/>
      <c r="O210" s="153"/>
      <c r="P210" s="143"/>
      <c r="Q210" s="152"/>
      <c r="R210" s="143"/>
      <c r="S210" s="163"/>
      <c r="T210" s="143"/>
      <c r="U210" s="143"/>
      <c r="V210" s="143"/>
      <c r="W210" s="153"/>
      <c r="X210" s="143"/>
      <c r="Y210" s="152"/>
      <c r="Z210" s="143"/>
    </row>
    <row r="211" spans="1:26" ht="18.75" x14ac:dyDescent="0.4">
      <c r="A211" s="152"/>
      <c r="B211" s="143"/>
      <c r="C211" s="163"/>
      <c r="D211" s="143"/>
      <c r="E211" s="143"/>
      <c r="F211" s="143"/>
      <c r="G211" s="153"/>
      <c r="H211" s="143"/>
      <c r="I211" s="152"/>
      <c r="J211" s="143"/>
      <c r="K211" s="163"/>
      <c r="L211" s="143"/>
      <c r="M211" s="143"/>
      <c r="N211" s="143"/>
      <c r="O211" s="153"/>
      <c r="P211" s="143"/>
      <c r="Q211" s="152"/>
      <c r="R211" s="143"/>
      <c r="S211" s="163"/>
      <c r="T211" s="143"/>
      <c r="U211" s="143"/>
      <c r="V211" s="143"/>
      <c r="W211" s="153"/>
      <c r="X211" s="143"/>
      <c r="Y211" s="152"/>
      <c r="Z211" s="143"/>
    </row>
    <row r="212" spans="1:26" ht="18.75" x14ac:dyDescent="0.4">
      <c r="A212" s="152"/>
      <c r="B212" s="143"/>
      <c r="C212" s="163"/>
      <c r="D212" s="143"/>
      <c r="E212" s="143"/>
      <c r="F212" s="143"/>
      <c r="G212" s="153"/>
      <c r="H212" s="143"/>
      <c r="I212" s="152"/>
      <c r="J212" s="143"/>
      <c r="K212" s="163"/>
      <c r="L212" s="143"/>
      <c r="M212" s="143"/>
      <c r="N212" s="143"/>
      <c r="O212" s="153"/>
      <c r="P212" s="143"/>
      <c r="Q212" s="152"/>
      <c r="R212" s="143"/>
      <c r="S212" s="163"/>
      <c r="T212" s="143"/>
      <c r="U212" s="143"/>
      <c r="V212" s="143"/>
      <c r="W212" s="153"/>
      <c r="X212" s="143"/>
      <c r="Y212" s="152"/>
      <c r="Z212" s="143"/>
    </row>
    <row r="213" spans="1:26" ht="18.75" x14ac:dyDescent="0.4">
      <c r="A213" s="152"/>
      <c r="B213" s="143"/>
      <c r="C213" s="163"/>
      <c r="D213" s="143"/>
      <c r="E213" s="143"/>
      <c r="F213" s="143"/>
      <c r="G213" s="153"/>
      <c r="H213" s="143"/>
      <c r="I213" s="152"/>
      <c r="J213" s="143"/>
      <c r="K213" s="163"/>
      <c r="L213" s="143"/>
      <c r="M213" s="143"/>
      <c r="N213" s="143"/>
      <c r="O213" s="153"/>
      <c r="P213" s="143"/>
      <c r="Q213" s="152"/>
      <c r="R213" s="143"/>
      <c r="S213" s="163"/>
      <c r="T213" s="143"/>
      <c r="U213" s="143"/>
      <c r="V213" s="143"/>
      <c r="W213" s="153"/>
      <c r="X213" s="143"/>
      <c r="Y213" s="152"/>
      <c r="Z213" s="143"/>
    </row>
    <row r="214" spans="1:26" ht="18.75" x14ac:dyDescent="0.4">
      <c r="A214" s="152"/>
      <c r="B214" s="143"/>
      <c r="C214" s="163"/>
      <c r="D214" s="143"/>
      <c r="E214" s="143"/>
      <c r="F214" s="143"/>
      <c r="G214" s="153"/>
      <c r="H214" s="143"/>
      <c r="I214" s="152"/>
      <c r="J214" s="143"/>
      <c r="K214" s="163"/>
      <c r="L214" s="143"/>
      <c r="M214" s="143"/>
      <c r="N214" s="143"/>
      <c r="O214" s="153"/>
      <c r="P214" s="143"/>
      <c r="Q214" s="152"/>
      <c r="R214" s="143"/>
      <c r="S214" s="163"/>
      <c r="T214" s="143"/>
      <c r="U214" s="143"/>
      <c r="V214" s="143"/>
      <c r="W214" s="153"/>
      <c r="X214" s="143"/>
      <c r="Y214" s="152"/>
      <c r="Z214" s="143"/>
    </row>
    <row r="215" spans="1:26" ht="18.75" x14ac:dyDescent="0.4">
      <c r="A215" s="152"/>
      <c r="B215" s="143"/>
      <c r="C215" s="163"/>
      <c r="D215" s="143"/>
      <c r="E215" s="143"/>
      <c r="F215" s="143"/>
      <c r="G215" s="153"/>
      <c r="H215" s="143"/>
      <c r="I215" s="152"/>
      <c r="J215" s="143"/>
      <c r="K215" s="163"/>
      <c r="L215" s="143"/>
      <c r="M215" s="143"/>
      <c r="N215" s="143"/>
      <c r="O215" s="153"/>
      <c r="P215" s="143"/>
      <c r="Q215" s="152"/>
      <c r="R215" s="143"/>
      <c r="S215" s="163"/>
      <c r="T215" s="143"/>
      <c r="U215" s="143"/>
      <c r="V215" s="143"/>
      <c r="W215" s="153"/>
      <c r="X215" s="143"/>
      <c r="Y215" s="152"/>
      <c r="Z215" s="143"/>
    </row>
    <row r="216" spans="1:26" ht="18.75" x14ac:dyDescent="0.4">
      <c r="A216" s="152"/>
      <c r="B216" s="143"/>
      <c r="C216" s="163"/>
      <c r="D216" s="143"/>
      <c r="E216" s="143"/>
      <c r="F216" s="143"/>
      <c r="G216" s="153"/>
      <c r="H216" s="143"/>
      <c r="I216" s="152"/>
      <c r="J216" s="143"/>
      <c r="K216" s="163"/>
      <c r="L216" s="143"/>
      <c r="M216" s="143"/>
      <c r="N216" s="143"/>
      <c r="O216" s="153"/>
      <c r="P216" s="143"/>
      <c r="Q216" s="152"/>
      <c r="R216" s="143"/>
      <c r="S216" s="163"/>
      <c r="T216" s="143"/>
      <c r="U216" s="143"/>
      <c r="V216" s="143"/>
      <c r="W216" s="153"/>
      <c r="X216" s="143"/>
      <c r="Y216" s="152"/>
      <c r="Z216" s="143"/>
    </row>
    <row r="217" spans="1:26" ht="18.75" x14ac:dyDescent="0.4">
      <c r="A217" s="152"/>
      <c r="B217" s="143"/>
      <c r="C217" s="163"/>
      <c r="D217" s="143"/>
      <c r="E217" s="143"/>
      <c r="F217" s="143"/>
      <c r="G217" s="153"/>
      <c r="H217" s="143"/>
      <c r="I217" s="152"/>
      <c r="J217" s="143"/>
      <c r="K217" s="163"/>
      <c r="L217" s="143"/>
      <c r="M217" s="143"/>
      <c r="N217" s="143"/>
      <c r="O217" s="153"/>
      <c r="P217" s="143"/>
      <c r="Q217" s="152"/>
      <c r="R217" s="143"/>
      <c r="S217" s="163"/>
      <c r="T217" s="143"/>
      <c r="U217" s="143"/>
      <c r="V217" s="143"/>
      <c r="W217" s="153"/>
      <c r="X217" s="143"/>
      <c r="Y217" s="152"/>
      <c r="Z217" s="143"/>
    </row>
    <row r="218" spans="1:26" ht="18.75" x14ac:dyDescent="0.4">
      <c r="A218" s="152"/>
      <c r="B218" s="143"/>
      <c r="C218" s="163"/>
      <c r="D218" s="143"/>
      <c r="E218" s="143"/>
      <c r="F218" s="143"/>
      <c r="G218" s="153"/>
      <c r="H218" s="143"/>
      <c r="I218" s="152"/>
      <c r="J218" s="143"/>
      <c r="K218" s="163"/>
      <c r="L218" s="143"/>
      <c r="M218" s="143"/>
      <c r="N218" s="143"/>
      <c r="O218" s="153"/>
      <c r="P218" s="143"/>
      <c r="Q218" s="152"/>
      <c r="R218" s="143"/>
      <c r="S218" s="163"/>
      <c r="T218" s="143"/>
      <c r="U218" s="143"/>
      <c r="V218" s="143"/>
      <c r="W218" s="153"/>
      <c r="X218" s="143"/>
      <c r="Y218" s="152"/>
      <c r="Z218" s="143"/>
    </row>
    <row r="219" spans="1:26" ht="18.75" x14ac:dyDescent="0.4">
      <c r="A219" s="152"/>
      <c r="B219" s="143"/>
      <c r="C219" s="163"/>
      <c r="D219" s="143"/>
      <c r="E219" s="143"/>
      <c r="F219" s="143"/>
      <c r="G219" s="153"/>
      <c r="H219" s="143"/>
      <c r="I219" s="152"/>
      <c r="J219" s="143"/>
      <c r="K219" s="163"/>
      <c r="L219" s="143"/>
      <c r="M219" s="143"/>
      <c r="N219" s="143"/>
      <c r="O219" s="153"/>
      <c r="P219" s="143"/>
      <c r="Q219" s="152"/>
      <c r="R219" s="143"/>
      <c r="S219" s="163"/>
      <c r="T219" s="143"/>
      <c r="U219" s="143"/>
      <c r="V219" s="143"/>
      <c r="W219" s="153"/>
      <c r="X219" s="143"/>
      <c r="Y219" s="152"/>
      <c r="Z219" s="143"/>
    </row>
    <row r="220" spans="1:26" ht="18.75" x14ac:dyDescent="0.4">
      <c r="A220" s="152"/>
      <c r="B220" s="143"/>
      <c r="C220" s="163"/>
      <c r="D220" s="143"/>
      <c r="E220" s="143"/>
      <c r="F220" s="143"/>
      <c r="G220" s="153"/>
      <c r="H220" s="143"/>
      <c r="I220" s="152"/>
      <c r="J220" s="143"/>
      <c r="K220" s="163"/>
      <c r="L220" s="143"/>
      <c r="M220" s="143"/>
      <c r="N220" s="143"/>
      <c r="O220" s="153"/>
      <c r="P220" s="143"/>
      <c r="Q220" s="152"/>
      <c r="R220" s="143"/>
      <c r="S220" s="163"/>
      <c r="T220" s="143"/>
      <c r="U220" s="143"/>
      <c r="V220" s="143"/>
      <c r="W220" s="153"/>
      <c r="X220" s="143"/>
      <c r="Y220" s="152"/>
      <c r="Z220" s="143"/>
    </row>
    <row r="221" spans="1:26" ht="18.75" x14ac:dyDescent="0.4">
      <c r="A221" s="152"/>
      <c r="B221" s="143"/>
      <c r="C221" s="163"/>
      <c r="D221" s="143"/>
      <c r="E221" s="143"/>
      <c r="F221" s="143"/>
      <c r="G221" s="153"/>
      <c r="H221" s="143"/>
      <c r="I221" s="152"/>
      <c r="J221" s="143"/>
      <c r="K221" s="163"/>
      <c r="L221" s="143"/>
      <c r="M221" s="143"/>
      <c r="N221" s="143"/>
      <c r="O221" s="153"/>
      <c r="P221" s="143"/>
      <c r="Q221" s="152"/>
      <c r="R221" s="143"/>
      <c r="S221" s="163"/>
      <c r="T221" s="143"/>
      <c r="U221" s="143"/>
      <c r="V221" s="143"/>
      <c r="W221" s="153"/>
      <c r="X221" s="143"/>
      <c r="Y221" s="152"/>
      <c r="Z221" s="143"/>
    </row>
    <row r="222" spans="1:26" ht="18.75" x14ac:dyDescent="0.4">
      <c r="A222" s="152"/>
      <c r="B222" s="143"/>
      <c r="C222" s="163"/>
      <c r="D222" s="143"/>
      <c r="E222" s="143"/>
      <c r="F222" s="143"/>
      <c r="G222" s="153"/>
      <c r="H222" s="143"/>
      <c r="I222" s="152"/>
      <c r="J222" s="143"/>
      <c r="K222" s="163"/>
      <c r="L222" s="143"/>
      <c r="M222" s="143"/>
      <c r="N222" s="143"/>
      <c r="O222" s="153"/>
      <c r="P222" s="143"/>
      <c r="Q222" s="152"/>
      <c r="R222" s="143"/>
      <c r="S222" s="163"/>
      <c r="T222" s="143"/>
      <c r="U222" s="143"/>
      <c r="V222" s="143"/>
      <c r="W222" s="153"/>
      <c r="X222" s="143"/>
      <c r="Y222" s="152"/>
      <c r="Z222" s="143"/>
    </row>
    <row r="223" spans="1:26" ht="18.75" x14ac:dyDescent="0.4">
      <c r="A223" s="152"/>
      <c r="B223" s="143"/>
      <c r="C223" s="163"/>
      <c r="D223" s="143"/>
      <c r="E223" s="143"/>
      <c r="F223" s="143"/>
      <c r="G223" s="153"/>
      <c r="H223" s="143"/>
      <c r="I223" s="152"/>
      <c r="J223" s="143"/>
      <c r="K223" s="163"/>
      <c r="L223" s="143"/>
      <c r="M223" s="143"/>
      <c r="N223" s="143"/>
      <c r="O223" s="153"/>
      <c r="P223" s="143"/>
      <c r="Q223" s="152"/>
      <c r="R223" s="143"/>
      <c r="S223" s="163"/>
      <c r="T223" s="143"/>
      <c r="U223" s="143"/>
      <c r="V223" s="143"/>
      <c r="W223" s="153"/>
      <c r="X223" s="143"/>
      <c r="Y223" s="152"/>
      <c r="Z223" s="143"/>
    </row>
    <row r="224" spans="1:26" ht="18.75" x14ac:dyDescent="0.4">
      <c r="A224" s="152"/>
      <c r="B224" s="143"/>
      <c r="C224" s="163"/>
      <c r="D224" s="143"/>
      <c r="E224" s="143"/>
      <c r="F224" s="143"/>
      <c r="G224" s="153"/>
      <c r="H224" s="143"/>
      <c r="I224" s="152"/>
      <c r="J224" s="143"/>
      <c r="K224" s="163"/>
      <c r="L224" s="143"/>
      <c r="M224" s="143"/>
      <c r="N224" s="143"/>
      <c r="O224" s="153"/>
      <c r="P224" s="143"/>
      <c r="Q224" s="152"/>
      <c r="R224" s="143"/>
      <c r="S224" s="163"/>
      <c r="T224" s="143"/>
      <c r="U224" s="143"/>
      <c r="V224" s="143"/>
      <c r="W224" s="153"/>
      <c r="X224" s="143"/>
      <c r="Y224" s="152"/>
      <c r="Z224" s="143"/>
    </row>
    <row r="225" spans="1:26" ht="18.75" x14ac:dyDescent="0.4">
      <c r="A225" s="152"/>
      <c r="B225" s="143"/>
      <c r="C225" s="163"/>
      <c r="D225" s="143"/>
      <c r="E225" s="143"/>
      <c r="F225" s="143"/>
      <c r="G225" s="153"/>
      <c r="H225" s="143"/>
      <c r="I225" s="152"/>
      <c r="J225" s="143"/>
      <c r="K225" s="163"/>
      <c r="L225" s="143"/>
      <c r="M225" s="143"/>
      <c r="N225" s="143"/>
      <c r="O225" s="153"/>
      <c r="P225" s="143"/>
      <c r="Q225" s="152"/>
      <c r="R225" s="143"/>
      <c r="S225" s="163"/>
      <c r="T225" s="143"/>
      <c r="U225" s="143"/>
      <c r="V225" s="143"/>
      <c r="W225" s="153"/>
      <c r="X225" s="143"/>
      <c r="Y225" s="152"/>
      <c r="Z225" s="143"/>
    </row>
    <row r="226" spans="1:26" ht="18.75" x14ac:dyDescent="0.4">
      <c r="A226" s="152"/>
      <c r="B226" s="143"/>
      <c r="C226" s="163"/>
      <c r="D226" s="143"/>
      <c r="E226" s="143"/>
      <c r="F226" s="143"/>
      <c r="G226" s="153"/>
      <c r="H226" s="143"/>
      <c r="I226" s="152"/>
      <c r="J226" s="143"/>
      <c r="K226" s="163"/>
      <c r="L226" s="143"/>
      <c r="M226" s="143"/>
      <c r="N226" s="143"/>
      <c r="O226" s="153"/>
      <c r="P226" s="143"/>
      <c r="Q226" s="152"/>
      <c r="R226" s="143"/>
      <c r="S226" s="163"/>
      <c r="T226" s="143"/>
      <c r="U226" s="143"/>
      <c r="V226" s="143"/>
      <c r="W226" s="153"/>
      <c r="X226" s="143"/>
      <c r="Y226" s="152"/>
      <c r="Z226" s="143"/>
    </row>
    <row r="227" spans="1:26" ht="18.75" x14ac:dyDescent="0.4">
      <c r="A227" s="152"/>
      <c r="B227" s="143"/>
      <c r="C227" s="163"/>
      <c r="D227" s="143"/>
      <c r="E227" s="143"/>
      <c r="F227" s="143"/>
      <c r="G227" s="153"/>
      <c r="H227" s="143"/>
      <c r="I227" s="152"/>
      <c r="J227" s="143"/>
      <c r="K227" s="163"/>
      <c r="L227" s="143"/>
      <c r="M227" s="143"/>
      <c r="N227" s="143"/>
      <c r="O227" s="153"/>
      <c r="P227" s="143"/>
      <c r="Q227" s="152"/>
      <c r="R227" s="143"/>
      <c r="S227" s="163"/>
      <c r="T227" s="143"/>
      <c r="U227" s="143"/>
      <c r="V227" s="143"/>
      <c r="W227" s="153"/>
      <c r="X227" s="143"/>
      <c r="Y227" s="152"/>
      <c r="Z227" s="143"/>
    </row>
    <row r="228" spans="1:26" ht="18.75" x14ac:dyDescent="0.4">
      <c r="A228" s="152"/>
      <c r="B228" s="143"/>
      <c r="C228" s="163"/>
      <c r="D228" s="143"/>
      <c r="E228" s="143"/>
      <c r="F228" s="143"/>
      <c r="G228" s="153"/>
      <c r="H228" s="143"/>
      <c r="I228" s="152"/>
      <c r="J228" s="143"/>
      <c r="K228" s="163"/>
      <c r="L228" s="143"/>
      <c r="M228" s="143"/>
      <c r="N228" s="143"/>
      <c r="O228" s="153"/>
      <c r="P228" s="143"/>
      <c r="Q228" s="152"/>
      <c r="R228" s="143"/>
      <c r="S228" s="163"/>
      <c r="T228" s="143"/>
      <c r="U228" s="143"/>
      <c r="V228" s="143"/>
      <c r="W228" s="153"/>
      <c r="X228" s="143"/>
      <c r="Y228" s="152"/>
      <c r="Z228" s="143"/>
    </row>
    <row r="229" spans="1:26" ht="18.75" x14ac:dyDescent="0.4">
      <c r="A229" s="152"/>
      <c r="B229" s="143"/>
      <c r="C229" s="163"/>
      <c r="D229" s="143"/>
      <c r="E229" s="143"/>
      <c r="F229" s="143"/>
      <c r="G229" s="153"/>
      <c r="H229" s="143"/>
      <c r="I229" s="152"/>
      <c r="J229" s="143"/>
      <c r="K229" s="163"/>
      <c r="L229" s="143"/>
      <c r="M229" s="143"/>
      <c r="N229" s="143"/>
      <c r="O229" s="153"/>
      <c r="P229" s="143"/>
      <c r="Q229" s="152"/>
      <c r="R229" s="143"/>
      <c r="S229" s="163"/>
      <c r="T229" s="143"/>
      <c r="U229" s="143"/>
      <c r="V229" s="143"/>
      <c r="W229" s="153"/>
      <c r="X229" s="143"/>
      <c r="Y229" s="152"/>
      <c r="Z229" s="143"/>
    </row>
    <row r="230" spans="1:26" ht="18.75" x14ac:dyDescent="0.4">
      <c r="A230" s="152"/>
      <c r="B230" s="143"/>
      <c r="C230" s="163"/>
      <c r="D230" s="143"/>
      <c r="E230" s="143"/>
      <c r="F230" s="143"/>
      <c r="G230" s="153"/>
      <c r="H230" s="143"/>
      <c r="I230" s="152"/>
      <c r="J230" s="143"/>
      <c r="K230" s="163"/>
      <c r="L230" s="143"/>
      <c r="M230" s="143"/>
      <c r="N230" s="143"/>
      <c r="O230" s="153"/>
      <c r="P230" s="143"/>
      <c r="Q230" s="152"/>
      <c r="R230" s="143"/>
      <c r="S230" s="163"/>
      <c r="T230" s="143"/>
      <c r="U230" s="143"/>
      <c r="V230" s="143"/>
      <c r="W230" s="153"/>
      <c r="X230" s="143"/>
      <c r="Y230" s="152"/>
      <c r="Z230" s="143"/>
    </row>
    <row r="231" spans="1:26" ht="18.75" x14ac:dyDescent="0.4">
      <c r="A231" s="152"/>
      <c r="B231" s="143"/>
      <c r="C231" s="163"/>
      <c r="D231" s="143"/>
      <c r="E231" s="143"/>
      <c r="F231" s="143"/>
      <c r="G231" s="153"/>
      <c r="H231" s="143"/>
      <c r="I231" s="152"/>
      <c r="J231" s="143"/>
      <c r="K231" s="163"/>
      <c r="L231" s="143"/>
      <c r="M231" s="143"/>
      <c r="N231" s="143"/>
      <c r="O231" s="153"/>
      <c r="P231" s="143"/>
      <c r="Q231" s="152"/>
      <c r="R231" s="143"/>
      <c r="S231" s="163"/>
      <c r="T231" s="143"/>
      <c r="U231" s="143"/>
      <c r="V231" s="143"/>
      <c r="W231" s="153"/>
      <c r="X231" s="143"/>
      <c r="Y231" s="152"/>
      <c r="Z231" s="143"/>
    </row>
    <row r="232" spans="1:26" ht="18.75" x14ac:dyDescent="0.4">
      <c r="A232" s="152"/>
      <c r="B232" s="143"/>
      <c r="C232" s="163"/>
      <c r="D232" s="143"/>
      <c r="E232" s="143"/>
      <c r="F232" s="143"/>
      <c r="G232" s="153"/>
      <c r="H232" s="143"/>
      <c r="I232" s="152"/>
      <c r="J232" s="143"/>
      <c r="K232" s="163"/>
      <c r="L232" s="143"/>
      <c r="M232" s="143"/>
      <c r="N232" s="143"/>
      <c r="O232" s="153"/>
      <c r="P232" s="143"/>
      <c r="Q232" s="152"/>
      <c r="R232" s="143"/>
      <c r="S232" s="163"/>
      <c r="T232" s="143"/>
      <c r="U232" s="143"/>
      <c r="V232" s="143"/>
      <c r="W232" s="153"/>
      <c r="X232" s="143"/>
      <c r="Y232" s="152"/>
      <c r="Z232" s="143"/>
    </row>
    <row r="233" spans="1:26" ht="18.75" x14ac:dyDescent="0.4">
      <c r="A233" s="152"/>
      <c r="B233" s="143"/>
      <c r="C233" s="163"/>
      <c r="D233" s="143"/>
      <c r="E233" s="143"/>
      <c r="F233" s="143"/>
      <c r="G233" s="153"/>
      <c r="H233" s="143"/>
      <c r="I233" s="152"/>
      <c r="J233" s="143"/>
      <c r="K233" s="163"/>
      <c r="L233" s="143"/>
      <c r="M233" s="143"/>
      <c r="N233" s="143"/>
      <c r="O233" s="153"/>
      <c r="P233" s="143"/>
      <c r="Q233" s="152"/>
      <c r="R233" s="143"/>
      <c r="S233" s="163"/>
      <c r="T233" s="143"/>
      <c r="U233" s="143"/>
      <c r="V233" s="143"/>
      <c r="W233" s="153"/>
      <c r="X233" s="143"/>
      <c r="Y233" s="152"/>
      <c r="Z233" s="143"/>
    </row>
    <row r="234" spans="1:26" ht="18.75" x14ac:dyDescent="0.4">
      <c r="A234" s="152"/>
      <c r="B234" s="143"/>
      <c r="C234" s="163"/>
      <c r="D234" s="143"/>
      <c r="E234" s="143"/>
      <c r="F234" s="143"/>
      <c r="G234" s="153"/>
      <c r="H234" s="143"/>
      <c r="I234" s="152"/>
      <c r="J234" s="143"/>
      <c r="K234" s="163"/>
      <c r="L234" s="143"/>
      <c r="M234" s="143"/>
      <c r="N234" s="143"/>
      <c r="O234" s="153"/>
      <c r="P234" s="143"/>
      <c r="Q234" s="152"/>
      <c r="R234" s="143"/>
      <c r="S234" s="163"/>
      <c r="T234" s="143"/>
      <c r="U234" s="143"/>
      <c r="V234" s="143"/>
      <c r="W234" s="153"/>
      <c r="X234" s="143"/>
      <c r="Y234" s="152"/>
      <c r="Z234" s="143"/>
    </row>
    <row r="235" spans="1:26" ht="18.75" x14ac:dyDescent="0.4">
      <c r="A235" s="152"/>
      <c r="B235" s="143"/>
      <c r="C235" s="163"/>
      <c r="D235" s="143"/>
      <c r="E235" s="143"/>
      <c r="F235" s="143"/>
      <c r="G235" s="153"/>
      <c r="H235" s="143"/>
      <c r="I235" s="152"/>
      <c r="J235" s="143"/>
      <c r="K235" s="163"/>
      <c r="L235" s="143"/>
      <c r="M235" s="143"/>
      <c r="N235" s="143"/>
      <c r="O235" s="153"/>
      <c r="P235" s="143"/>
      <c r="Q235" s="152"/>
      <c r="R235" s="143"/>
      <c r="S235" s="163"/>
      <c r="T235" s="143"/>
      <c r="U235" s="143"/>
      <c r="V235" s="143"/>
      <c r="W235" s="153"/>
      <c r="X235" s="143"/>
      <c r="Y235" s="152"/>
      <c r="Z235" s="143"/>
    </row>
    <row r="236" spans="1:26" ht="18.75" x14ac:dyDescent="0.4">
      <c r="A236" s="152"/>
      <c r="B236" s="143"/>
      <c r="C236" s="163"/>
      <c r="D236" s="143"/>
      <c r="E236" s="143"/>
      <c r="F236" s="143"/>
      <c r="G236" s="153"/>
      <c r="H236" s="143"/>
      <c r="I236" s="152"/>
      <c r="J236" s="143"/>
      <c r="K236" s="163"/>
      <c r="L236" s="143"/>
      <c r="M236" s="143"/>
      <c r="N236" s="143"/>
      <c r="O236" s="153"/>
      <c r="P236" s="143"/>
      <c r="Q236" s="152"/>
      <c r="R236" s="143"/>
      <c r="S236" s="163"/>
      <c r="T236" s="143"/>
      <c r="U236" s="143"/>
      <c r="V236" s="143"/>
      <c r="W236" s="153"/>
      <c r="X236" s="143"/>
      <c r="Y236" s="152"/>
      <c r="Z236" s="143"/>
    </row>
    <row r="237" spans="1:26" ht="18.75" x14ac:dyDescent="0.4">
      <c r="A237" s="152"/>
      <c r="B237" s="143"/>
      <c r="C237" s="163"/>
      <c r="D237" s="143"/>
      <c r="E237" s="143"/>
      <c r="F237" s="143"/>
      <c r="G237" s="153"/>
      <c r="H237" s="143"/>
      <c r="I237" s="152"/>
      <c r="J237" s="143"/>
      <c r="K237" s="163"/>
      <c r="L237" s="143"/>
      <c r="M237" s="143"/>
      <c r="N237" s="143"/>
      <c r="O237" s="153"/>
      <c r="P237" s="143"/>
      <c r="Q237" s="152"/>
      <c r="R237" s="143"/>
      <c r="S237" s="163"/>
      <c r="T237" s="143"/>
      <c r="U237" s="143"/>
      <c r="V237" s="143"/>
      <c r="W237" s="153"/>
      <c r="X237" s="143"/>
      <c r="Y237" s="152"/>
      <c r="Z237" s="143"/>
    </row>
    <row r="238" spans="1:26" ht="18.75" x14ac:dyDescent="0.4">
      <c r="A238" s="152"/>
      <c r="B238" s="143"/>
      <c r="C238" s="163"/>
      <c r="D238" s="143"/>
      <c r="E238" s="143"/>
      <c r="F238" s="143"/>
      <c r="G238" s="153"/>
      <c r="H238" s="143"/>
      <c r="I238" s="152"/>
      <c r="J238" s="143"/>
      <c r="K238" s="163"/>
      <c r="L238" s="143"/>
      <c r="M238" s="143"/>
      <c r="N238" s="143"/>
      <c r="O238" s="153"/>
      <c r="P238" s="143"/>
      <c r="Q238" s="152"/>
      <c r="R238" s="143"/>
      <c r="S238" s="163"/>
      <c r="T238" s="143"/>
      <c r="U238" s="143"/>
      <c r="V238" s="143"/>
      <c r="W238" s="153"/>
      <c r="X238" s="143"/>
      <c r="Y238" s="152"/>
      <c r="Z238" s="143"/>
    </row>
    <row r="239" spans="1:26" ht="18.75" x14ac:dyDescent="0.4">
      <c r="A239" s="152"/>
      <c r="B239" s="143"/>
      <c r="C239" s="163"/>
      <c r="D239" s="143"/>
      <c r="E239" s="143"/>
      <c r="F239" s="143"/>
      <c r="G239" s="153"/>
      <c r="H239" s="143"/>
      <c r="I239" s="152"/>
      <c r="J239" s="143"/>
      <c r="K239" s="163"/>
      <c r="L239" s="143"/>
      <c r="M239" s="143"/>
      <c r="N239" s="143"/>
      <c r="O239" s="153"/>
      <c r="P239" s="143"/>
      <c r="Q239" s="152"/>
      <c r="R239" s="143"/>
      <c r="S239" s="163"/>
      <c r="T239" s="143"/>
      <c r="U239" s="143"/>
      <c r="V239" s="143"/>
      <c r="W239" s="153"/>
      <c r="X239" s="143"/>
      <c r="Y239" s="152"/>
      <c r="Z239" s="143"/>
    </row>
    <row r="240" spans="1:26" ht="18.75" x14ac:dyDescent="0.4">
      <c r="A240" s="152"/>
      <c r="B240" s="143"/>
      <c r="C240" s="163"/>
      <c r="D240" s="143"/>
      <c r="E240" s="143"/>
      <c r="F240" s="143"/>
      <c r="G240" s="153"/>
      <c r="H240" s="143"/>
      <c r="I240" s="152"/>
      <c r="J240" s="143"/>
      <c r="K240" s="163"/>
      <c r="L240" s="143"/>
      <c r="M240" s="143"/>
      <c r="N240" s="143"/>
      <c r="O240" s="153"/>
      <c r="P240" s="143"/>
      <c r="Q240" s="152"/>
      <c r="R240" s="143"/>
      <c r="S240" s="163"/>
      <c r="T240" s="143"/>
      <c r="U240" s="143"/>
      <c r="V240" s="143"/>
      <c r="W240" s="153"/>
      <c r="X240" s="143"/>
      <c r="Y240" s="152"/>
      <c r="Z240" s="143"/>
    </row>
    <row r="241" spans="1:26" ht="18.75" x14ac:dyDescent="0.4">
      <c r="A241" s="152"/>
      <c r="B241" s="143"/>
      <c r="C241" s="163"/>
      <c r="D241" s="143"/>
      <c r="E241" s="143"/>
      <c r="F241" s="143"/>
      <c r="G241" s="153"/>
      <c r="H241" s="143"/>
      <c r="I241" s="152"/>
      <c r="J241" s="143"/>
      <c r="K241" s="163"/>
      <c r="L241" s="143"/>
      <c r="M241" s="143"/>
      <c r="N241" s="143"/>
      <c r="O241" s="153"/>
      <c r="P241" s="143"/>
      <c r="Q241" s="152"/>
      <c r="R241" s="143"/>
      <c r="S241" s="163"/>
      <c r="T241" s="143"/>
      <c r="U241" s="143"/>
      <c r="V241" s="143"/>
      <c r="W241" s="153"/>
      <c r="X241" s="143"/>
      <c r="Y241" s="152"/>
      <c r="Z241" s="143"/>
    </row>
    <row r="242" spans="1:26" ht="18.75" x14ac:dyDescent="0.4">
      <c r="A242" s="152"/>
      <c r="B242" s="143"/>
      <c r="C242" s="163"/>
      <c r="D242" s="143"/>
      <c r="E242" s="143"/>
      <c r="F242" s="143"/>
      <c r="G242" s="153"/>
      <c r="H242" s="143"/>
      <c r="I242" s="152"/>
      <c r="J242" s="143"/>
      <c r="K242" s="163"/>
      <c r="L242" s="143"/>
      <c r="M242" s="143"/>
      <c r="N242" s="143"/>
      <c r="O242" s="153"/>
      <c r="P242" s="143"/>
      <c r="Q242" s="152"/>
      <c r="R242" s="143"/>
      <c r="S242" s="163"/>
      <c r="T242" s="143"/>
      <c r="U242" s="143"/>
      <c r="V242" s="143"/>
      <c r="W242" s="153"/>
      <c r="X242" s="143"/>
      <c r="Y242" s="152"/>
      <c r="Z242" s="143"/>
    </row>
    <row r="243" spans="1:26" ht="18.75" x14ac:dyDescent="0.4">
      <c r="A243" s="152"/>
      <c r="B243" s="143"/>
      <c r="C243" s="163"/>
      <c r="D243" s="143"/>
      <c r="E243" s="143"/>
      <c r="F243" s="143"/>
      <c r="G243" s="153"/>
      <c r="H243" s="143"/>
      <c r="I243" s="152"/>
      <c r="J243" s="143"/>
      <c r="K243" s="163"/>
      <c r="L243" s="143"/>
      <c r="M243" s="143"/>
      <c r="N243" s="143"/>
      <c r="O243" s="153"/>
      <c r="P243" s="143"/>
      <c r="Q243" s="152"/>
      <c r="R243" s="143"/>
      <c r="S243" s="163"/>
      <c r="T243" s="143"/>
      <c r="U243" s="143"/>
      <c r="V243" s="143"/>
      <c r="W243" s="153"/>
      <c r="X243" s="143"/>
      <c r="Y243" s="152"/>
      <c r="Z243" s="143"/>
    </row>
    <row r="244" spans="1:26" ht="18.75" x14ac:dyDescent="0.4">
      <c r="A244" s="152"/>
      <c r="B244" s="143"/>
      <c r="C244" s="163"/>
      <c r="D244" s="143"/>
      <c r="E244" s="143"/>
      <c r="F244" s="143"/>
      <c r="G244" s="153"/>
      <c r="H244" s="143"/>
      <c r="I244" s="152"/>
      <c r="J244" s="143"/>
      <c r="K244" s="163"/>
      <c r="L244" s="143"/>
      <c r="M244" s="143"/>
      <c r="N244" s="143"/>
      <c r="O244" s="153"/>
      <c r="P244" s="143"/>
      <c r="Q244" s="152"/>
      <c r="R244" s="143"/>
      <c r="S244" s="163"/>
      <c r="T244" s="143"/>
      <c r="U244" s="143"/>
      <c r="V244" s="143"/>
      <c r="W244" s="153"/>
      <c r="X244" s="143"/>
      <c r="Y244" s="152"/>
      <c r="Z244" s="143"/>
    </row>
    <row r="245" spans="1:26" ht="18.75" x14ac:dyDescent="0.4">
      <c r="A245" s="152"/>
      <c r="B245" s="143"/>
      <c r="C245" s="163"/>
      <c r="D245" s="143"/>
      <c r="E245" s="143"/>
      <c r="F245" s="143"/>
      <c r="G245" s="153"/>
      <c r="H245" s="143"/>
      <c r="I245" s="152"/>
      <c r="J245" s="143"/>
      <c r="K245" s="163"/>
      <c r="L245" s="143"/>
      <c r="M245" s="143"/>
      <c r="N245" s="143"/>
      <c r="O245" s="153"/>
      <c r="P245" s="143"/>
      <c r="Q245" s="152"/>
      <c r="R245" s="143"/>
      <c r="S245" s="163"/>
      <c r="T245" s="143"/>
      <c r="U245" s="143"/>
      <c r="V245" s="143"/>
      <c r="W245" s="153"/>
      <c r="X245" s="143"/>
      <c r="Y245" s="152"/>
      <c r="Z245" s="143"/>
    </row>
    <row r="246" spans="1:26" ht="18.75" x14ac:dyDescent="0.4">
      <c r="A246" s="152"/>
      <c r="B246" s="143"/>
      <c r="C246" s="163"/>
      <c r="D246" s="143"/>
      <c r="E246" s="143"/>
      <c r="F246" s="143"/>
      <c r="G246" s="153"/>
      <c r="H246" s="143"/>
      <c r="I246" s="152"/>
      <c r="J246" s="143"/>
      <c r="K246" s="163"/>
      <c r="L246" s="143"/>
      <c r="M246" s="143"/>
      <c r="N246" s="143"/>
      <c r="O246" s="153"/>
      <c r="P246" s="143"/>
      <c r="Q246" s="152"/>
      <c r="R246" s="143"/>
      <c r="S246" s="163"/>
      <c r="T246" s="143"/>
      <c r="U246" s="143"/>
      <c r="V246" s="143"/>
      <c r="W246" s="153"/>
      <c r="X246" s="143"/>
      <c r="Y246" s="152"/>
      <c r="Z246" s="143"/>
    </row>
    <row r="247" spans="1:26" ht="18.75" x14ac:dyDescent="0.4">
      <c r="A247" s="152"/>
      <c r="B247" s="143"/>
      <c r="C247" s="163"/>
      <c r="D247" s="143"/>
      <c r="E247" s="143"/>
      <c r="F247" s="143"/>
      <c r="G247" s="153"/>
      <c r="H247" s="143"/>
      <c r="I247" s="152"/>
      <c r="J247" s="143"/>
      <c r="K247" s="163"/>
      <c r="L247" s="143"/>
      <c r="M247" s="143"/>
      <c r="N247" s="143"/>
      <c r="O247" s="153"/>
      <c r="P247" s="143"/>
      <c r="Q247" s="152"/>
      <c r="R247" s="143"/>
      <c r="S247" s="163"/>
      <c r="T247" s="143"/>
      <c r="U247" s="143"/>
      <c r="V247" s="143"/>
      <c r="W247" s="153"/>
      <c r="X247" s="143"/>
      <c r="Y247" s="152"/>
      <c r="Z247" s="143"/>
    </row>
    <row r="248" spans="1:26" ht="18.75" x14ac:dyDescent="0.4">
      <c r="A248" s="152"/>
      <c r="B248" s="143"/>
      <c r="C248" s="163"/>
      <c r="D248" s="143"/>
      <c r="E248" s="143"/>
      <c r="F248" s="143"/>
      <c r="G248" s="153"/>
      <c r="H248" s="143"/>
      <c r="I248" s="152"/>
      <c r="J248" s="143"/>
      <c r="K248" s="163"/>
      <c r="L248" s="143"/>
      <c r="M248" s="143"/>
      <c r="N248" s="143"/>
      <c r="O248" s="153"/>
      <c r="P248" s="143"/>
      <c r="Q248" s="152"/>
      <c r="R248" s="143"/>
      <c r="S248" s="163"/>
      <c r="T248" s="143"/>
      <c r="U248" s="143"/>
      <c r="V248" s="143"/>
      <c r="W248" s="153"/>
      <c r="X248" s="143"/>
      <c r="Y248" s="152"/>
      <c r="Z248" s="143"/>
    </row>
    <row r="249" spans="1:26" ht="18.75" x14ac:dyDescent="0.4">
      <c r="A249" s="152"/>
      <c r="B249" s="143"/>
      <c r="C249" s="163"/>
      <c r="D249" s="143"/>
      <c r="E249" s="143"/>
      <c r="F249" s="143"/>
      <c r="G249" s="153"/>
      <c r="H249" s="143"/>
      <c r="I249" s="152"/>
      <c r="J249" s="143"/>
      <c r="K249" s="163"/>
      <c r="L249" s="143"/>
      <c r="M249" s="143"/>
      <c r="N249" s="143"/>
      <c r="O249" s="153"/>
      <c r="P249" s="143"/>
      <c r="Q249" s="152"/>
      <c r="R249" s="143"/>
      <c r="S249" s="163"/>
      <c r="T249" s="143"/>
      <c r="U249" s="143"/>
      <c r="V249" s="143"/>
      <c r="W249" s="153"/>
      <c r="X249" s="143"/>
      <c r="Y249" s="152"/>
      <c r="Z249" s="143"/>
    </row>
    <row r="250" spans="1:26" ht="18.75" x14ac:dyDescent="0.4">
      <c r="A250" s="152"/>
      <c r="B250" s="143"/>
      <c r="C250" s="163"/>
      <c r="D250" s="143"/>
      <c r="E250" s="143"/>
      <c r="F250" s="143"/>
      <c r="G250" s="153"/>
      <c r="H250" s="143"/>
      <c r="I250" s="152"/>
      <c r="J250" s="143"/>
      <c r="K250" s="163"/>
      <c r="L250" s="143"/>
      <c r="M250" s="143"/>
      <c r="N250" s="143"/>
      <c r="O250" s="153"/>
      <c r="P250" s="143"/>
      <c r="Q250" s="152"/>
      <c r="R250" s="143"/>
      <c r="S250" s="163"/>
      <c r="T250" s="143"/>
      <c r="U250" s="143"/>
      <c r="V250" s="143"/>
      <c r="W250" s="153"/>
      <c r="X250" s="143"/>
      <c r="Y250" s="152"/>
      <c r="Z250" s="143"/>
    </row>
    <row r="251" spans="1:26" ht="18.75" x14ac:dyDescent="0.4">
      <c r="A251" s="152"/>
      <c r="B251" s="143"/>
      <c r="C251" s="163"/>
      <c r="D251" s="143"/>
      <c r="E251" s="143"/>
      <c r="F251" s="143"/>
      <c r="G251" s="153"/>
      <c r="H251" s="143"/>
      <c r="I251" s="152"/>
      <c r="J251" s="143"/>
      <c r="K251" s="163"/>
      <c r="L251" s="143"/>
      <c r="M251" s="143"/>
      <c r="N251" s="143"/>
      <c r="O251" s="153"/>
      <c r="P251" s="143"/>
      <c r="Q251" s="152"/>
      <c r="R251" s="143"/>
      <c r="S251" s="163"/>
      <c r="T251" s="143"/>
      <c r="U251" s="143"/>
      <c r="V251" s="143"/>
      <c r="W251" s="153"/>
      <c r="X251" s="143"/>
      <c r="Y251" s="152"/>
      <c r="Z251" s="143"/>
    </row>
    <row r="252" spans="1:26" ht="18.75" x14ac:dyDescent="0.4">
      <c r="A252" s="152"/>
      <c r="B252" s="143"/>
      <c r="C252" s="163"/>
      <c r="D252" s="143"/>
      <c r="E252" s="143"/>
      <c r="F252" s="143"/>
      <c r="G252" s="153"/>
      <c r="H252" s="143"/>
      <c r="I252" s="152"/>
      <c r="J252" s="143"/>
      <c r="K252" s="163"/>
      <c r="L252" s="143"/>
      <c r="M252" s="143"/>
      <c r="N252" s="143"/>
      <c r="O252" s="153"/>
      <c r="P252" s="143"/>
      <c r="Q252" s="152"/>
      <c r="R252" s="143"/>
      <c r="S252" s="163"/>
      <c r="T252" s="143"/>
      <c r="U252" s="143"/>
      <c r="V252" s="143"/>
      <c r="W252" s="153"/>
      <c r="X252" s="143"/>
      <c r="Y252" s="152"/>
      <c r="Z252" s="143"/>
    </row>
    <row r="253" spans="1:26" ht="18.75" x14ac:dyDescent="0.4">
      <c r="A253" s="152"/>
      <c r="B253" s="143"/>
      <c r="C253" s="163"/>
      <c r="D253" s="143"/>
      <c r="E253" s="143"/>
      <c r="F253" s="143"/>
      <c r="G253" s="153"/>
      <c r="H253" s="143"/>
      <c r="I253" s="152"/>
      <c r="J253" s="143"/>
      <c r="K253" s="163"/>
      <c r="L253" s="143"/>
      <c r="M253" s="143"/>
      <c r="N253" s="143"/>
      <c r="O253" s="153"/>
      <c r="P253" s="143"/>
      <c r="Q253" s="152"/>
      <c r="R253" s="143"/>
      <c r="S253" s="163"/>
      <c r="T253" s="143"/>
      <c r="U253" s="143"/>
      <c r="V253" s="143"/>
      <c r="W253" s="153"/>
      <c r="X253" s="143"/>
      <c r="Y253" s="152"/>
      <c r="Z253" s="143"/>
    </row>
    <row r="254" spans="1:26" ht="18.75" x14ac:dyDescent="0.4">
      <c r="A254" s="152"/>
      <c r="B254" s="143"/>
      <c r="C254" s="163"/>
      <c r="D254" s="143"/>
      <c r="E254" s="143"/>
      <c r="F254" s="143"/>
      <c r="G254" s="153"/>
      <c r="H254" s="143"/>
      <c r="I254" s="152"/>
      <c r="J254" s="143"/>
      <c r="K254" s="163"/>
      <c r="L254" s="143"/>
      <c r="M254" s="143"/>
      <c r="N254" s="143"/>
      <c r="O254" s="153"/>
      <c r="P254" s="143"/>
      <c r="Q254" s="152"/>
      <c r="R254" s="143"/>
      <c r="S254" s="163"/>
      <c r="T254" s="143"/>
      <c r="U254" s="143"/>
      <c r="V254" s="143"/>
      <c r="W254" s="153"/>
      <c r="X254" s="143"/>
      <c r="Y254" s="152"/>
      <c r="Z254" s="143"/>
    </row>
    <row r="255" spans="1:26" ht="18.75" x14ac:dyDescent="0.4">
      <c r="A255" s="152"/>
      <c r="B255" s="143"/>
      <c r="C255" s="163"/>
      <c r="D255" s="143"/>
      <c r="E255" s="143"/>
      <c r="F255" s="143"/>
      <c r="G255" s="153"/>
      <c r="H255" s="143"/>
      <c r="I255" s="152"/>
      <c r="J255" s="143"/>
      <c r="K255" s="163"/>
      <c r="L255" s="143"/>
      <c r="M255" s="143"/>
      <c r="N255" s="143"/>
      <c r="O255" s="153"/>
      <c r="P255" s="143"/>
      <c r="Q255" s="152"/>
      <c r="R255" s="143"/>
      <c r="S255" s="163"/>
      <c r="T255" s="143"/>
      <c r="U255" s="143"/>
      <c r="V255" s="143"/>
      <c r="W255" s="153"/>
      <c r="X255" s="143"/>
      <c r="Y255" s="152"/>
      <c r="Z255" s="143"/>
    </row>
    <row r="256" spans="1:26" ht="18.75" x14ac:dyDescent="0.4">
      <c r="A256" s="152"/>
      <c r="B256" s="143"/>
      <c r="C256" s="163"/>
      <c r="D256" s="143"/>
      <c r="E256" s="143"/>
      <c r="F256" s="143"/>
      <c r="G256" s="153"/>
      <c r="H256" s="143"/>
      <c r="I256" s="152"/>
      <c r="J256" s="143"/>
      <c r="K256" s="163"/>
      <c r="L256" s="143"/>
      <c r="M256" s="143"/>
      <c r="N256" s="143"/>
      <c r="O256" s="153"/>
      <c r="P256" s="143"/>
      <c r="Q256" s="152"/>
      <c r="R256" s="143"/>
      <c r="S256" s="163"/>
      <c r="T256" s="143"/>
      <c r="U256" s="143"/>
      <c r="V256" s="143"/>
      <c r="W256" s="153"/>
      <c r="X256" s="143"/>
      <c r="Y256" s="152"/>
      <c r="Z256" s="143"/>
    </row>
    <row r="257" spans="1:26" ht="18.75" x14ac:dyDescent="0.4">
      <c r="A257" s="152"/>
      <c r="B257" s="143"/>
      <c r="C257" s="163"/>
      <c r="D257" s="143"/>
      <c r="E257" s="143"/>
      <c r="F257" s="143"/>
      <c r="G257" s="153"/>
      <c r="H257" s="143"/>
      <c r="I257" s="152"/>
      <c r="J257" s="143"/>
      <c r="K257" s="163"/>
      <c r="L257" s="143"/>
      <c r="M257" s="143"/>
      <c r="N257" s="143"/>
      <c r="O257" s="153"/>
      <c r="P257" s="143"/>
      <c r="Q257" s="152"/>
      <c r="R257" s="143"/>
      <c r="S257" s="163"/>
      <c r="T257" s="143"/>
      <c r="U257" s="143"/>
      <c r="V257" s="143"/>
      <c r="W257" s="153"/>
      <c r="X257" s="143"/>
      <c r="Y257" s="152"/>
      <c r="Z257" s="143"/>
    </row>
    <row r="258" spans="1:26" ht="18.75" x14ac:dyDescent="0.4">
      <c r="A258" s="152"/>
      <c r="B258" s="143"/>
      <c r="C258" s="163"/>
      <c r="D258" s="143"/>
      <c r="E258" s="143"/>
      <c r="F258" s="143"/>
      <c r="G258" s="153"/>
      <c r="H258" s="143"/>
      <c r="I258" s="152"/>
      <c r="J258" s="143"/>
      <c r="K258" s="163"/>
      <c r="L258" s="143"/>
      <c r="M258" s="143"/>
      <c r="N258" s="143"/>
      <c r="O258" s="153"/>
      <c r="P258" s="143"/>
      <c r="Q258" s="152"/>
      <c r="R258" s="143"/>
      <c r="S258" s="163"/>
      <c r="T258" s="143"/>
      <c r="U258" s="143"/>
      <c r="V258" s="143"/>
      <c r="W258" s="153"/>
      <c r="X258" s="143"/>
      <c r="Y258" s="152"/>
      <c r="Z258" s="143"/>
    </row>
    <row r="259" spans="1:26" ht="18.75" x14ac:dyDescent="0.4">
      <c r="A259" s="152"/>
      <c r="B259" s="143"/>
      <c r="C259" s="163"/>
      <c r="D259" s="143"/>
      <c r="E259" s="143"/>
      <c r="F259" s="143"/>
      <c r="G259" s="153"/>
      <c r="H259" s="143"/>
      <c r="I259" s="152"/>
      <c r="J259" s="143"/>
      <c r="K259" s="163"/>
      <c r="L259" s="143"/>
      <c r="M259" s="143"/>
      <c r="N259" s="143"/>
      <c r="O259" s="153"/>
      <c r="P259" s="143"/>
      <c r="Q259" s="152"/>
      <c r="R259" s="143"/>
      <c r="S259" s="163"/>
      <c r="T259" s="143"/>
      <c r="U259" s="143"/>
      <c r="V259" s="143"/>
      <c r="W259" s="153"/>
      <c r="X259" s="143"/>
      <c r="Y259" s="152"/>
      <c r="Z259" s="143"/>
    </row>
    <row r="260" spans="1:26" ht="18.75" x14ac:dyDescent="0.4">
      <c r="A260" s="152"/>
      <c r="B260" s="143"/>
      <c r="C260" s="163"/>
      <c r="D260" s="143"/>
      <c r="E260" s="143"/>
      <c r="F260" s="143"/>
      <c r="G260" s="153"/>
      <c r="H260" s="143"/>
      <c r="I260" s="152"/>
      <c r="J260" s="143"/>
      <c r="K260" s="163"/>
      <c r="L260" s="143"/>
      <c r="M260" s="143"/>
      <c r="N260" s="143"/>
      <c r="O260" s="153"/>
      <c r="P260" s="143"/>
      <c r="Q260" s="152"/>
      <c r="R260" s="143"/>
      <c r="S260" s="163"/>
      <c r="T260" s="143"/>
      <c r="U260" s="143"/>
      <c r="V260" s="143"/>
      <c r="W260" s="153"/>
      <c r="X260" s="143"/>
      <c r="Y260" s="152"/>
      <c r="Z260" s="143"/>
    </row>
    <row r="261" spans="1:26" ht="18.75" x14ac:dyDescent="0.4">
      <c r="A261" s="152"/>
      <c r="B261" s="143"/>
      <c r="C261" s="163"/>
      <c r="D261" s="143"/>
      <c r="E261" s="143"/>
      <c r="F261" s="143"/>
      <c r="G261" s="153"/>
      <c r="H261" s="143"/>
      <c r="I261" s="152"/>
      <c r="J261" s="143"/>
      <c r="K261" s="163"/>
      <c r="L261" s="143"/>
      <c r="M261" s="143"/>
      <c r="N261" s="143"/>
      <c r="O261" s="153"/>
      <c r="P261" s="143"/>
      <c r="Q261" s="152"/>
      <c r="R261" s="143"/>
      <c r="S261" s="163"/>
      <c r="T261" s="143"/>
      <c r="U261" s="143"/>
      <c r="V261" s="143"/>
      <c r="W261" s="153"/>
      <c r="X261" s="143"/>
      <c r="Y261" s="152"/>
      <c r="Z261" s="143"/>
    </row>
    <row r="262" spans="1:26" ht="18.75" x14ac:dyDescent="0.4">
      <c r="A262" s="152"/>
      <c r="B262" s="143"/>
      <c r="C262" s="163"/>
      <c r="D262" s="143"/>
      <c r="E262" s="143"/>
      <c r="F262" s="143"/>
      <c r="G262" s="153"/>
      <c r="H262" s="143"/>
      <c r="I262" s="152"/>
      <c r="J262" s="143"/>
      <c r="K262" s="163"/>
      <c r="L262" s="143"/>
      <c r="M262" s="143"/>
      <c r="N262" s="143"/>
      <c r="O262" s="153"/>
      <c r="P262" s="143"/>
      <c r="Q262" s="152"/>
      <c r="R262" s="143"/>
      <c r="S262" s="163"/>
      <c r="T262" s="143"/>
      <c r="U262" s="143"/>
      <c r="V262" s="143"/>
      <c r="W262" s="153"/>
      <c r="X262" s="143"/>
      <c r="Y262" s="152"/>
      <c r="Z262" s="143"/>
    </row>
    <row r="263" spans="1:26" ht="18.75" x14ac:dyDescent="0.4">
      <c r="A263" s="152"/>
      <c r="B263" s="143"/>
      <c r="C263" s="163"/>
      <c r="D263" s="143"/>
      <c r="E263" s="143"/>
      <c r="F263" s="143"/>
      <c r="G263" s="153"/>
      <c r="H263" s="143"/>
      <c r="I263" s="152"/>
      <c r="J263" s="143"/>
      <c r="K263" s="163"/>
      <c r="L263" s="143"/>
      <c r="M263" s="143"/>
      <c r="N263" s="143"/>
      <c r="O263" s="153"/>
      <c r="P263" s="143"/>
      <c r="Q263" s="152"/>
      <c r="R263" s="143"/>
      <c r="S263" s="163"/>
      <c r="T263" s="143"/>
      <c r="U263" s="143"/>
      <c r="V263" s="143"/>
      <c r="W263" s="153"/>
      <c r="X263" s="143"/>
      <c r="Y263" s="152"/>
      <c r="Z263" s="143"/>
    </row>
    <row r="264" spans="1:26" ht="18.75" x14ac:dyDescent="0.4">
      <c r="A264" s="152"/>
      <c r="B264" s="143"/>
      <c r="C264" s="163"/>
      <c r="D264" s="143"/>
      <c r="E264" s="143"/>
      <c r="F264" s="143"/>
      <c r="G264" s="153"/>
      <c r="H264" s="143"/>
      <c r="I264" s="152"/>
      <c r="J264" s="143"/>
      <c r="K264" s="163"/>
      <c r="L264" s="143"/>
      <c r="M264" s="143"/>
      <c r="N264" s="143"/>
      <c r="O264" s="153"/>
      <c r="P264" s="143"/>
      <c r="Q264" s="152"/>
      <c r="R264" s="143"/>
      <c r="S264" s="163"/>
      <c r="T264" s="143"/>
      <c r="U264" s="143"/>
      <c r="V264" s="143"/>
      <c r="W264" s="153"/>
      <c r="X264" s="143"/>
      <c r="Y264" s="152"/>
      <c r="Z264" s="143"/>
    </row>
    <row r="265" spans="1:26" ht="18.75" x14ac:dyDescent="0.4">
      <c r="A265" s="152"/>
      <c r="B265" s="143"/>
      <c r="C265" s="163"/>
      <c r="D265" s="143"/>
      <c r="E265" s="143"/>
      <c r="F265" s="143"/>
      <c r="G265" s="153"/>
      <c r="H265" s="143"/>
      <c r="I265" s="152"/>
      <c r="J265" s="143"/>
      <c r="K265" s="163"/>
      <c r="L265" s="143"/>
      <c r="M265" s="143"/>
      <c r="N265" s="143"/>
      <c r="O265" s="153"/>
      <c r="P265" s="143"/>
      <c r="Q265" s="152"/>
      <c r="R265" s="143"/>
      <c r="S265" s="163"/>
      <c r="T265" s="143"/>
      <c r="U265" s="143"/>
      <c r="V265" s="143"/>
      <c r="W265" s="153"/>
      <c r="X265" s="143"/>
      <c r="Y265" s="152"/>
      <c r="Z265" s="143"/>
    </row>
    <row r="266" spans="1:26" ht="18.75" x14ac:dyDescent="0.4">
      <c r="A266" s="152"/>
      <c r="B266" s="143"/>
      <c r="C266" s="163"/>
      <c r="D266" s="143"/>
      <c r="E266" s="143"/>
      <c r="F266" s="143"/>
      <c r="G266" s="153"/>
      <c r="H266" s="143"/>
      <c r="I266" s="152"/>
      <c r="J266" s="143"/>
      <c r="K266" s="163"/>
      <c r="L266" s="143"/>
      <c r="M266" s="143"/>
      <c r="N266" s="143"/>
      <c r="O266" s="153"/>
      <c r="P266" s="143"/>
      <c r="Q266" s="152"/>
      <c r="R266" s="143"/>
      <c r="S266" s="163"/>
      <c r="T266" s="143"/>
      <c r="U266" s="143"/>
      <c r="V266" s="143"/>
      <c r="W266" s="153"/>
      <c r="X266" s="143"/>
      <c r="Y266" s="152"/>
      <c r="Z266" s="143"/>
    </row>
    <row r="267" spans="1:26" ht="18.75" x14ac:dyDescent="0.4">
      <c r="A267" s="152"/>
      <c r="B267" s="143"/>
      <c r="C267" s="163"/>
      <c r="D267" s="143"/>
      <c r="E267" s="143"/>
      <c r="F267" s="143"/>
      <c r="G267" s="153"/>
      <c r="H267" s="143"/>
      <c r="I267" s="152"/>
      <c r="J267" s="143"/>
      <c r="K267" s="163"/>
      <c r="L267" s="143"/>
      <c r="M267" s="143"/>
      <c r="N267" s="143"/>
      <c r="O267" s="153"/>
      <c r="P267" s="143"/>
      <c r="Q267" s="152"/>
      <c r="R267" s="143"/>
      <c r="S267" s="163"/>
      <c r="T267" s="143"/>
      <c r="U267" s="143"/>
      <c r="V267" s="143"/>
      <c r="W267" s="153"/>
      <c r="X267" s="143"/>
      <c r="Y267" s="152"/>
      <c r="Z267" s="143"/>
    </row>
    <row r="268" spans="1:26" ht="18.75" x14ac:dyDescent="0.4">
      <c r="A268" s="152"/>
      <c r="B268" s="143"/>
      <c r="C268" s="163"/>
      <c r="D268" s="143"/>
      <c r="E268" s="143"/>
      <c r="F268" s="143"/>
      <c r="G268" s="153"/>
      <c r="H268" s="143"/>
      <c r="I268" s="152"/>
      <c r="J268" s="143"/>
      <c r="K268" s="163"/>
      <c r="L268" s="143"/>
      <c r="M268" s="143"/>
      <c r="N268" s="143"/>
      <c r="O268" s="153"/>
      <c r="P268" s="143"/>
      <c r="Q268" s="152"/>
      <c r="R268" s="143"/>
      <c r="S268" s="163"/>
      <c r="T268" s="143"/>
      <c r="U268" s="143"/>
      <c r="V268" s="143"/>
      <c r="W268" s="153"/>
      <c r="X268" s="143"/>
      <c r="Y268" s="152"/>
      <c r="Z268" s="143"/>
    </row>
    <row r="269" spans="1:26" ht="18.75" x14ac:dyDescent="0.4">
      <c r="A269" s="152"/>
      <c r="B269" s="143"/>
      <c r="C269" s="163"/>
      <c r="D269" s="143"/>
      <c r="E269" s="143"/>
      <c r="F269" s="143"/>
      <c r="G269" s="153"/>
      <c r="H269" s="143"/>
      <c r="I269" s="152"/>
      <c r="J269" s="143"/>
      <c r="K269" s="163"/>
      <c r="L269" s="143"/>
      <c r="M269" s="143"/>
      <c r="N269" s="143"/>
      <c r="O269" s="153"/>
      <c r="P269" s="143"/>
      <c r="Q269" s="152"/>
      <c r="R269" s="143"/>
      <c r="S269" s="163"/>
      <c r="T269" s="143"/>
      <c r="U269" s="143"/>
      <c r="V269" s="143"/>
      <c r="W269" s="153"/>
      <c r="X269" s="143"/>
      <c r="Y269" s="152"/>
      <c r="Z269" s="143"/>
    </row>
    <row r="270" spans="1:26" ht="18.75" x14ac:dyDescent="0.4">
      <c r="A270" s="152"/>
      <c r="B270" s="143"/>
      <c r="C270" s="163"/>
      <c r="D270" s="143"/>
      <c r="E270" s="143"/>
      <c r="F270" s="143"/>
      <c r="G270" s="153"/>
      <c r="H270" s="143"/>
      <c r="I270" s="152"/>
      <c r="J270" s="143"/>
      <c r="K270" s="163"/>
      <c r="L270" s="143"/>
      <c r="M270" s="143"/>
      <c r="N270" s="143"/>
      <c r="O270" s="153"/>
      <c r="P270" s="143"/>
      <c r="Q270" s="152"/>
      <c r="R270" s="143"/>
      <c r="S270" s="163"/>
      <c r="T270" s="143"/>
      <c r="U270" s="143"/>
      <c r="V270" s="143"/>
      <c r="W270" s="153"/>
      <c r="X270" s="143"/>
      <c r="Y270" s="152"/>
      <c r="Z270" s="143"/>
    </row>
    <row r="271" spans="1:26" ht="18.75" x14ac:dyDescent="0.4">
      <c r="A271" s="152"/>
      <c r="B271" s="143"/>
      <c r="C271" s="163"/>
      <c r="D271" s="143"/>
      <c r="E271" s="143"/>
      <c r="F271" s="143"/>
      <c r="G271" s="153"/>
      <c r="H271" s="143"/>
      <c r="I271" s="152"/>
      <c r="J271" s="143"/>
      <c r="K271" s="163"/>
      <c r="L271" s="143"/>
      <c r="M271" s="143"/>
      <c r="N271" s="143"/>
      <c r="O271" s="153"/>
      <c r="P271" s="143"/>
      <c r="Q271" s="152"/>
      <c r="R271" s="143"/>
      <c r="S271" s="163"/>
      <c r="T271" s="143"/>
      <c r="U271" s="143"/>
      <c r="V271" s="143"/>
      <c r="W271" s="153"/>
      <c r="X271" s="143"/>
      <c r="Y271" s="152"/>
      <c r="Z271" s="143"/>
    </row>
    <row r="272" spans="1:26" ht="18.75" x14ac:dyDescent="0.4">
      <c r="A272" s="152"/>
      <c r="B272" s="143"/>
      <c r="C272" s="163"/>
      <c r="D272" s="143"/>
      <c r="E272" s="143"/>
      <c r="F272" s="143"/>
      <c r="G272" s="153"/>
      <c r="H272" s="143"/>
      <c r="I272" s="152"/>
      <c r="J272" s="143"/>
      <c r="K272" s="163"/>
      <c r="L272" s="143"/>
      <c r="M272" s="143"/>
      <c r="N272" s="143"/>
      <c r="O272" s="153"/>
      <c r="P272" s="143"/>
      <c r="Q272" s="152"/>
      <c r="R272" s="143"/>
      <c r="S272" s="163"/>
      <c r="T272" s="143"/>
      <c r="U272" s="143"/>
      <c r="V272" s="143"/>
      <c r="W272" s="153"/>
      <c r="X272" s="143"/>
      <c r="Y272" s="152"/>
      <c r="Z272" s="143"/>
    </row>
    <row r="273" spans="1:26" ht="18.75" x14ac:dyDescent="0.4">
      <c r="A273" s="152"/>
      <c r="B273" s="143"/>
      <c r="C273" s="163"/>
      <c r="D273" s="143"/>
      <c r="E273" s="143"/>
      <c r="F273" s="143"/>
      <c r="G273" s="153"/>
      <c r="H273" s="143"/>
      <c r="I273" s="152"/>
      <c r="J273" s="143"/>
      <c r="K273" s="163"/>
      <c r="L273" s="143"/>
      <c r="M273" s="143"/>
      <c r="N273" s="143"/>
      <c r="O273" s="153"/>
      <c r="P273" s="143"/>
      <c r="Q273" s="152"/>
      <c r="R273" s="143"/>
      <c r="S273" s="163"/>
      <c r="T273" s="143"/>
      <c r="U273" s="143"/>
      <c r="V273" s="143"/>
      <c r="W273" s="153"/>
      <c r="X273" s="143"/>
      <c r="Y273" s="152"/>
      <c r="Z273" s="143"/>
    </row>
    <row r="274" spans="1:26" ht="18.75" x14ac:dyDescent="0.4">
      <c r="A274" s="152"/>
      <c r="B274" s="143"/>
      <c r="C274" s="163"/>
      <c r="D274" s="143"/>
      <c r="E274" s="143"/>
      <c r="F274" s="143"/>
      <c r="G274" s="153"/>
      <c r="H274" s="143"/>
      <c r="I274" s="152"/>
      <c r="J274" s="143"/>
      <c r="K274" s="163"/>
      <c r="L274" s="143"/>
      <c r="M274" s="143"/>
      <c r="N274" s="143"/>
      <c r="O274" s="153"/>
      <c r="P274" s="143"/>
      <c r="Q274" s="152"/>
      <c r="R274" s="143"/>
      <c r="S274" s="163"/>
      <c r="T274" s="143"/>
      <c r="U274" s="143"/>
      <c r="V274" s="143"/>
      <c r="W274" s="153"/>
      <c r="X274" s="143"/>
      <c r="Y274" s="152"/>
      <c r="Z274" s="143"/>
    </row>
    <row r="275" spans="1:26" ht="18.75" x14ac:dyDescent="0.4">
      <c r="A275" s="152"/>
      <c r="B275" s="143"/>
      <c r="C275" s="163"/>
      <c r="D275" s="143"/>
      <c r="E275" s="143"/>
      <c r="F275" s="143"/>
      <c r="G275" s="153"/>
      <c r="H275" s="143"/>
      <c r="I275" s="152"/>
      <c r="J275" s="143"/>
      <c r="K275" s="163"/>
      <c r="L275" s="143"/>
      <c r="M275" s="143"/>
      <c r="N275" s="143"/>
      <c r="O275" s="153"/>
      <c r="P275" s="143"/>
      <c r="Q275" s="152"/>
      <c r="R275" s="143"/>
      <c r="S275" s="163"/>
      <c r="T275" s="143"/>
      <c r="U275" s="143"/>
      <c r="V275" s="143"/>
      <c r="W275" s="153"/>
      <c r="X275" s="143"/>
      <c r="Y275" s="152"/>
      <c r="Z275" s="143"/>
    </row>
    <row r="276" spans="1:26" ht="18.75" x14ac:dyDescent="0.4">
      <c r="A276" s="152"/>
      <c r="B276" s="143"/>
      <c r="C276" s="163"/>
      <c r="D276" s="143"/>
      <c r="E276" s="143"/>
      <c r="F276" s="143"/>
      <c r="G276" s="153"/>
      <c r="H276" s="143"/>
      <c r="I276" s="152"/>
      <c r="J276" s="143"/>
      <c r="K276" s="163"/>
      <c r="L276" s="143"/>
      <c r="M276" s="143"/>
      <c r="N276" s="143"/>
      <c r="O276" s="153"/>
      <c r="P276" s="143"/>
      <c r="Q276" s="152"/>
      <c r="R276" s="143"/>
      <c r="S276" s="163"/>
      <c r="T276" s="143"/>
      <c r="U276" s="143"/>
      <c r="V276" s="143"/>
      <c r="W276" s="153"/>
      <c r="X276" s="143"/>
      <c r="Y276" s="152"/>
      <c r="Z276" s="143"/>
    </row>
    <row r="277" spans="1:26" ht="18.75" x14ac:dyDescent="0.4">
      <c r="A277" s="152"/>
      <c r="B277" s="143"/>
      <c r="C277" s="163"/>
      <c r="D277" s="143"/>
      <c r="E277" s="143"/>
      <c r="F277" s="143"/>
      <c r="G277" s="153"/>
      <c r="H277" s="143"/>
      <c r="I277" s="152"/>
      <c r="J277" s="143"/>
      <c r="K277" s="163"/>
      <c r="L277" s="143"/>
      <c r="M277" s="143"/>
      <c r="N277" s="143"/>
      <c r="O277" s="153"/>
      <c r="P277" s="143"/>
      <c r="Q277" s="152"/>
      <c r="R277" s="143"/>
      <c r="S277" s="163"/>
      <c r="T277" s="143"/>
      <c r="U277" s="143"/>
      <c r="V277" s="143"/>
      <c r="W277" s="153"/>
      <c r="X277" s="143"/>
      <c r="Y277" s="152"/>
      <c r="Z277" s="143"/>
    </row>
    <row r="278" spans="1:26" ht="18.75" x14ac:dyDescent="0.4">
      <c r="A278" s="152"/>
      <c r="B278" s="143"/>
      <c r="C278" s="163"/>
      <c r="D278" s="143"/>
      <c r="E278" s="143"/>
      <c r="F278" s="143"/>
      <c r="G278" s="153"/>
      <c r="H278" s="143"/>
      <c r="I278" s="152"/>
      <c r="J278" s="143"/>
      <c r="K278" s="163"/>
      <c r="L278" s="143"/>
      <c r="M278" s="143"/>
      <c r="N278" s="143"/>
      <c r="O278" s="153"/>
      <c r="P278" s="143"/>
      <c r="Q278" s="152"/>
      <c r="R278" s="143"/>
      <c r="S278" s="163"/>
      <c r="T278" s="143"/>
      <c r="U278" s="143"/>
      <c r="V278" s="143"/>
      <c r="W278" s="153"/>
      <c r="X278" s="143"/>
      <c r="Y278" s="152"/>
      <c r="Z278" s="143"/>
    </row>
    <row r="279" spans="1:26" ht="18.75" x14ac:dyDescent="0.4">
      <c r="A279" s="152"/>
      <c r="B279" s="143"/>
      <c r="C279" s="163"/>
      <c r="D279" s="143"/>
      <c r="E279" s="143"/>
      <c r="F279" s="143"/>
      <c r="G279" s="153"/>
      <c r="H279" s="143"/>
      <c r="I279" s="152"/>
      <c r="J279" s="143"/>
      <c r="K279" s="163"/>
      <c r="L279" s="143"/>
      <c r="M279" s="143"/>
      <c r="N279" s="143"/>
      <c r="O279" s="153"/>
      <c r="P279" s="143"/>
      <c r="Q279" s="152"/>
      <c r="R279" s="143"/>
      <c r="S279" s="163"/>
      <c r="T279" s="143"/>
      <c r="U279" s="143"/>
      <c r="V279" s="143"/>
      <c r="W279" s="153"/>
      <c r="X279" s="143"/>
      <c r="Y279" s="152"/>
      <c r="Z279" s="143"/>
    </row>
    <row r="280" spans="1:26" ht="18.75" x14ac:dyDescent="0.4">
      <c r="A280" s="152"/>
      <c r="B280" s="143"/>
      <c r="C280" s="163"/>
      <c r="D280" s="143"/>
      <c r="E280" s="143"/>
      <c r="F280" s="143"/>
      <c r="G280" s="153"/>
      <c r="H280" s="143"/>
      <c r="I280" s="152"/>
      <c r="J280" s="143"/>
      <c r="K280" s="163"/>
      <c r="L280" s="143"/>
      <c r="M280" s="143"/>
      <c r="N280" s="143"/>
      <c r="O280" s="153"/>
      <c r="P280" s="143"/>
      <c r="Q280" s="152"/>
      <c r="R280" s="143"/>
      <c r="S280" s="163"/>
      <c r="T280" s="143"/>
      <c r="U280" s="143"/>
      <c r="V280" s="143"/>
      <c r="W280" s="153"/>
      <c r="X280" s="143"/>
      <c r="Y280" s="152"/>
      <c r="Z280" s="143"/>
    </row>
    <row r="281" spans="1:26" ht="18.75" x14ac:dyDescent="0.4">
      <c r="A281" s="152"/>
      <c r="B281" s="143"/>
      <c r="C281" s="163"/>
      <c r="D281" s="143"/>
      <c r="E281" s="143"/>
      <c r="F281" s="143"/>
      <c r="G281" s="153"/>
      <c r="H281" s="143"/>
      <c r="I281" s="152"/>
      <c r="J281" s="143"/>
      <c r="K281" s="163"/>
      <c r="L281" s="143"/>
      <c r="M281" s="143"/>
      <c r="N281" s="143"/>
      <c r="O281" s="153"/>
      <c r="P281" s="143"/>
      <c r="Q281" s="152"/>
      <c r="R281" s="143"/>
      <c r="S281" s="163"/>
      <c r="T281" s="143"/>
      <c r="U281" s="143"/>
      <c r="V281" s="143"/>
      <c r="W281" s="153"/>
      <c r="X281" s="143"/>
      <c r="Y281" s="152"/>
      <c r="Z281" s="143"/>
    </row>
    <row r="282" spans="1:26" ht="18.75" x14ac:dyDescent="0.4">
      <c r="A282" s="152"/>
      <c r="B282" s="143"/>
      <c r="C282" s="163"/>
      <c r="D282" s="143"/>
      <c r="E282" s="143"/>
      <c r="F282" s="143"/>
      <c r="G282" s="153"/>
      <c r="H282" s="143"/>
      <c r="I282" s="152"/>
      <c r="J282" s="143"/>
      <c r="K282" s="163"/>
      <c r="L282" s="143"/>
      <c r="M282" s="143"/>
      <c r="N282" s="143"/>
      <c r="O282" s="153"/>
      <c r="P282" s="143"/>
      <c r="Q282" s="152"/>
      <c r="R282" s="143"/>
      <c r="S282" s="163"/>
      <c r="T282" s="143"/>
      <c r="U282" s="143"/>
      <c r="V282" s="143"/>
      <c r="W282" s="153"/>
      <c r="X282" s="143"/>
      <c r="Y282" s="152"/>
      <c r="Z282" s="143"/>
    </row>
    <row r="283" spans="1:26" ht="18.75" x14ac:dyDescent="0.4">
      <c r="A283" s="152"/>
      <c r="B283" s="143"/>
      <c r="C283" s="163"/>
      <c r="D283" s="143"/>
      <c r="E283" s="143"/>
      <c r="F283" s="143"/>
      <c r="G283" s="153"/>
      <c r="H283" s="143"/>
      <c r="I283" s="152"/>
      <c r="J283" s="143"/>
      <c r="K283" s="163"/>
      <c r="L283" s="143"/>
      <c r="M283" s="143"/>
      <c r="N283" s="143"/>
      <c r="O283" s="153"/>
      <c r="P283" s="143"/>
      <c r="Q283" s="152"/>
      <c r="R283" s="143"/>
      <c r="S283" s="163"/>
      <c r="T283" s="143"/>
      <c r="U283" s="143"/>
      <c r="V283" s="143"/>
      <c r="W283" s="153"/>
      <c r="X283" s="143"/>
      <c r="Y283" s="152"/>
      <c r="Z283" s="143"/>
    </row>
    <row r="284" spans="1:26" ht="18.75" x14ac:dyDescent="0.4">
      <c r="A284" s="152"/>
      <c r="B284" s="143"/>
      <c r="C284" s="163"/>
      <c r="D284" s="143"/>
      <c r="E284" s="143"/>
      <c r="F284" s="143"/>
      <c r="G284" s="153"/>
      <c r="H284" s="143"/>
      <c r="I284" s="152"/>
      <c r="J284" s="143"/>
      <c r="K284" s="163"/>
      <c r="L284" s="143"/>
      <c r="M284" s="143"/>
      <c r="N284" s="143"/>
      <c r="O284" s="153"/>
      <c r="P284" s="143"/>
      <c r="Q284" s="152"/>
      <c r="R284" s="143"/>
      <c r="S284" s="163"/>
      <c r="T284" s="143"/>
      <c r="U284" s="143"/>
      <c r="V284" s="143"/>
      <c r="W284" s="153"/>
      <c r="X284" s="143"/>
      <c r="Y284" s="152"/>
      <c r="Z284" s="143"/>
    </row>
    <row r="285" spans="1:26" ht="18.75" x14ac:dyDescent="0.4">
      <c r="A285" s="152"/>
      <c r="B285" s="143"/>
      <c r="C285" s="163"/>
      <c r="D285" s="143"/>
      <c r="E285" s="143"/>
      <c r="F285" s="143"/>
      <c r="G285" s="153"/>
      <c r="H285" s="143"/>
      <c r="I285" s="152"/>
      <c r="J285" s="143"/>
      <c r="K285" s="163"/>
      <c r="L285" s="143"/>
      <c r="M285" s="143"/>
      <c r="N285" s="143"/>
      <c r="O285" s="153"/>
      <c r="P285" s="143"/>
      <c r="Q285" s="152"/>
      <c r="R285" s="143"/>
      <c r="S285" s="163"/>
      <c r="T285" s="143"/>
      <c r="U285" s="143"/>
      <c r="V285" s="143"/>
      <c r="W285" s="153"/>
      <c r="X285" s="143"/>
      <c r="Y285" s="152"/>
      <c r="Z285" s="143"/>
    </row>
    <row r="286" spans="1:26" ht="18.75" x14ac:dyDescent="0.4">
      <c r="A286" s="152"/>
      <c r="B286" s="143"/>
      <c r="C286" s="163"/>
      <c r="D286" s="143"/>
      <c r="E286" s="143"/>
      <c r="F286" s="143"/>
      <c r="G286" s="153"/>
      <c r="H286" s="143"/>
      <c r="I286" s="152"/>
      <c r="J286" s="143"/>
      <c r="K286" s="163"/>
      <c r="L286" s="143"/>
      <c r="M286" s="143"/>
      <c r="N286" s="143"/>
      <c r="O286" s="153"/>
      <c r="P286" s="143"/>
      <c r="Q286" s="152"/>
      <c r="R286" s="143"/>
      <c r="S286" s="163"/>
      <c r="T286" s="143"/>
      <c r="U286" s="143"/>
      <c r="V286" s="143"/>
      <c r="W286" s="153"/>
      <c r="X286" s="143"/>
      <c r="Y286" s="152"/>
      <c r="Z286" s="143"/>
    </row>
    <row r="287" spans="1:26" ht="18.75" x14ac:dyDescent="0.4">
      <c r="A287" s="152"/>
      <c r="B287" s="143"/>
      <c r="C287" s="163"/>
      <c r="D287" s="143"/>
      <c r="E287" s="143"/>
      <c r="F287" s="143"/>
      <c r="G287" s="153"/>
      <c r="H287" s="143"/>
      <c r="I287" s="152"/>
      <c r="J287" s="143"/>
      <c r="K287" s="163"/>
      <c r="L287" s="143"/>
      <c r="M287" s="143"/>
      <c r="N287" s="143"/>
      <c r="O287" s="153"/>
      <c r="P287" s="143"/>
      <c r="Q287" s="152"/>
      <c r="R287" s="143"/>
      <c r="S287" s="163"/>
      <c r="T287" s="143"/>
      <c r="U287" s="143"/>
      <c r="V287" s="143"/>
      <c r="W287" s="153"/>
      <c r="X287" s="143"/>
      <c r="Y287" s="152"/>
      <c r="Z287" s="143"/>
    </row>
    <row r="288" spans="1:26" ht="18.75" x14ac:dyDescent="0.4">
      <c r="A288" s="152"/>
      <c r="B288" s="143"/>
      <c r="C288" s="163"/>
      <c r="D288" s="143"/>
      <c r="E288" s="143"/>
      <c r="F288" s="143"/>
      <c r="G288" s="153"/>
      <c r="H288" s="143"/>
      <c r="I288" s="152"/>
      <c r="J288" s="143"/>
      <c r="K288" s="163"/>
      <c r="L288" s="143"/>
      <c r="M288" s="143"/>
      <c r="N288" s="143"/>
      <c r="O288" s="153"/>
      <c r="P288" s="143"/>
      <c r="Q288" s="152"/>
      <c r="R288" s="143"/>
      <c r="S288" s="163"/>
      <c r="T288" s="143"/>
      <c r="U288" s="143"/>
      <c r="V288" s="143"/>
      <c r="W288" s="153"/>
      <c r="X288" s="143"/>
      <c r="Y288" s="152"/>
      <c r="Z288" s="143"/>
    </row>
    <row r="289" spans="1:26" ht="18.75" x14ac:dyDescent="0.4">
      <c r="A289" s="152"/>
      <c r="B289" s="143"/>
      <c r="C289" s="163"/>
      <c r="D289" s="143"/>
      <c r="E289" s="143"/>
      <c r="F289" s="143"/>
      <c r="G289" s="153"/>
      <c r="H289" s="143"/>
      <c r="I289" s="152"/>
      <c r="J289" s="143"/>
      <c r="K289" s="163"/>
      <c r="L289" s="143"/>
      <c r="M289" s="143"/>
      <c r="N289" s="143"/>
      <c r="O289" s="153"/>
      <c r="P289" s="143"/>
      <c r="Q289" s="152"/>
      <c r="R289" s="143"/>
      <c r="S289" s="163"/>
      <c r="T289" s="143"/>
      <c r="U289" s="143"/>
      <c r="V289" s="143"/>
      <c r="W289" s="153"/>
      <c r="X289" s="143"/>
      <c r="Y289" s="152"/>
      <c r="Z289" s="143"/>
    </row>
    <row r="290" spans="1:26" ht="18.75" x14ac:dyDescent="0.4">
      <c r="A290" s="152"/>
      <c r="B290" s="143"/>
      <c r="C290" s="163"/>
      <c r="D290" s="143"/>
      <c r="E290" s="143"/>
      <c r="F290" s="143"/>
      <c r="G290" s="153"/>
      <c r="H290" s="143"/>
      <c r="I290" s="152"/>
      <c r="J290" s="143"/>
      <c r="K290" s="163"/>
      <c r="L290" s="143"/>
      <c r="M290" s="143"/>
      <c r="N290" s="143"/>
      <c r="O290" s="153"/>
      <c r="P290" s="143"/>
      <c r="Q290" s="152"/>
      <c r="R290" s="143"/>
      <c r="S290" s="163"/>
      <c r="T290" s="143"/>
      <c r="U290" s="143"/>
      <c r="V290" s="143"/>
      <c r="W290" s="153"/>
      <c r="X290" s="143"/>
      <c r="Y290" s="152"/>
      <c r="Z290" s="143"/>
    </row>
    <row r="291" spans="1:26" ht="18.75" x14ac:dyDescent="0.4">
      <c r="A291" s="152"/>
      <c r="B291" s="143"/>
      <c r="C291" s="163"/>
      <c r="D291" s="143"/>
      <c r="E291" s="143"/>
      <c r="F291" s="143"/>
      <c r="G291" s="153"/>
      <c r="H291" s="143"/>
      <c r="I291" s="152"/>
      <c r="J291" s="143"/>
      <c r="K291" s="163"/>
      <c r="L291" s="143"/>
      <c r="M291" s="143"/>
      <c r="N291" s="143"/>
      <c r="O291" s="153"/>
      <c r="P291" s="143"/>
      <c r="Q291" s="152"/>
      <c r="R291" s="143"/>
      <c r="S291" s="163"/>
      <c r="T291" s="143"/>
      <c r="U291" s="143"/>
      <c r="V291" s="143"/>
      <c r="W291" s="153"/>
      <c r="X291" s="143"/>
      <c r="Y291" s="152"/>
      <c r="Z291" s="143"/>
    </row>
    <row r="292" spans="1:26" ht="18.75" x14ac:dyDescent="0.4">
      <c r="A292" s="152"/>
      <c r="B292" s="143"/>
      <c r="C292" s="163"/>
      <c r="D292" s="143"/>
      <c r="E292" s="143"/>
      <c r="F292" s="143"/>
      <c r="G292" s="153"/>
      <c r="H292" s="143"/>
      <c r="I292" s="152"/>
      <c r="J292" s="143"/>
      <c r="K292" s="163"/>
      <c r="L292" s="143"/>
      <c r="M292" s="143"/>
      <c r="N292" s="143"/>
      <c r="O292" s="153"/>
      <c r="P292" s="143"/>
      <c r="Q292" s="152"/>
      <c r="R292" s="143"/>
      <c r="S292" s="163"/>
      <c r="T292" s="143"/>
      <c r="U292" s="143"/>
      <c r="V292" s="143"/>
      <c r="W292" s="153"/>
      <c r="X292" s="143"/>
      <c r="Y292" s="152"/>
      <c r="Z292" s="143"/>
    </row>
    <row r="293" spans="1:26" ht="18.75" x14ac:dyDescent="0.4">
      <c r="A293" s="152"/>
      <c r="B293" s="143"/>
      <c r="C293" s="163"/>
      <c r="D293" s="143"/>
      <c r="E293" s="143"/>
      <c r="F293" s="143"/>
      <c r="G293" s="153"/>
      <c r="H293" s="143"/>
      <c r="I293" s="152"/>
      <c r="J293" s="143"/>
      <c r="K293" s="163"/>
      <c r="L293" s="143"/>
      <c r="M293" s="143"/>
      <c r="N293" s="143"/>
      <c r="O293" s="153"/>
      <c r="P293" s="143"/>
      <c r="Q293" s="152"/>
      <c r="R293" s="143"/>
      <c r="S293" s="163"/>
      <c r="T293" s="143"/>
      <c r="U293" s="143"/>
      <c r="V293" s="143"/>
      <c r="W293" s="153"/>
      <c r="X293" s="143"/>
      <c r="Y293" s="152"/>
      <c r="Z293" s="143"/>
    </row>
    <row r="294" spans="1:26" ht="18.75" x14ac:dyDescent="0.4">
      <c r="A294" s="152"/>
      <c r="B294" s="143"/>
      <c r="C294" s="163"/>
      <c r="D294" s="143"/>
      <c r="E294" s="143"/>
      <c r="F294" s="143"/>
      <c r="G294" s="153"/>
      <c r="H294" s="143"/>
      <c r="I294" s="152"/>
      <c r="J294" s="143"/>
      <c r="K294" s="163"/>
      <c r="L294" s="143"/>
      <c r="M294" s="143"/>
      <c r="N294" s="143"/>
      <c r="O294" s="153"/>
      <c r="P294" s="143"/>
      <c r="Q294" s="152"/>
      <c r="R294" s="143"/>
      <c r="S294" s="163"/>
      <c r="T294" s="143"/>
      <c r="U294" s="143"/>
      <c r="V294" s="143"/>
      <c r="W294" s="153"/>
      <c r="X294" s="143"/>
      <c r="Y294" s="152"/>
      <c r="Z294" s="143"/>
    </row>
    <row r="295" spans="1:26" ht="18.75" x14ac:dyDescent="0.4">
      <c r="A295" s="152"/>
      <c r="B295" s="143"/>
      <c r="C295" s="163"/>
      <c r="D295" s="143"/>
      <c r="E295" s="143"/>
      <c r="F295" s="143"/>
      <c r="G295" s="153"/>
      <c r="H295" s="143"/>
      <c r="I295" s="152"/>
      <c r="J295" s="143"/>
      <c r="K295" s="163"/>
      <c r="L295" s="143"/>
      <c r="M295" s="143"/>
      <c r="N295" s="143"/>
      <c r="O295" s="153"/>
      <c r="P295" s="143"/>
      <c r="Q295" s="152"/>
      <c r="R295" s="143"/>
      <c r="S295" s="163"/>
      <c r="T295" s="143"/>
      <c r="U295" s="143"/>
      <c r="V295" s="143"/>
      <c r="W295" s="153"/>
      <c r="X295" s="143"/>
      <c r="Y295" s="152"/>
      <c r="Z295" s="143"/>
    </row>
    <row r="296" spans="1:26" ht="18.75" x14ac:dyDescent="0.4">
      <c r="A296" s="152"/>
      <c r="B296" s="143"/>
      <c r="C296" s="163"/>
      <c r="D296" s="143"/>
      <c r="E296" s="143"/>
      <c r="F296" s="143"/>
      <c r="G296" s="153"/>
      <c r="H296" s="143"/>
      <c r="I296" s="152"/>
      <c r="J296" s="143"/>
      <c r="K296" s="163"/>
      <c r="L296" s="143"/>
      <c r="M296" s="143"/>
      <c r="N296" s="143"/>
      <c r="O296" s="153"/>
      <c r="P296" s="143"/>
      <c r="Q296" s="152"/>
      <c r="R296" s="143"/>
      <c r="S296" s="163"/>
      <c r="T296" s="143"/>
      <c r="U296" s="143"/>
      <c r="V296" s="143"/>
      <c r="W296" s="153"/>
      <c r="X296" s="143"/>
      <c r="Y296" s="152"/>
      <c r="Z296" s="143"/>
    </row>
    <row r="297" spans="1:26" ht="18.75" x14ac:dyDescent="0.4">
      <c r="A297" s="152"/>
      <c r="B297" s="143"/>
      <c r="C297" s="163"/>
      <c r="D297" s="143"/>
      <c r="E297" s="143"/>
      <c r="F297" s="143"/>
      <c r="G297" s="153"/>
      <c r="H297" s="143"/>
      <c r="I297" s="152"/>
      <c r="J297" s="143"/>
      <c r="K297" s="163"/>
      <c r="L297" s="143"/>
      <c r="M297" s="143"/>
      <c r="N297" s="143"/>
      <c r="O297" s="153"/>
      <c r="P297" s="143"/>
      <c r="Q297" s="152"/>
      <c r="R297" s="143"/>
      <c r="S297" s="163"/>
      <c r="T297" s="143"/>
      <c r="U297" s="143"/>
      <c r="V297" s="143"/>
      <c r="W297" s="153"/>
      <c r="X297" s="143"/>
      <c r="Y297" s="152"/>
      <c r="Z297" s="143"/>
    </row>
    <row r="298" spans="1:26" ht="18.75" x14ac:dyDescent="0.4">
      <c r="A298" s="152"/>
      <c r="B298" s="143"/>
      <c r="C298" s="163"/>
      <c r="D298" s="143"/>
      <c r="E298" s="143"/>
      <c r="F298" s="143"/>
      <c r="G298" s="153"/>
      <c r="H298" s="143"/>
      <c r="I298" s="152"/>
      <c r="J298" s="143"/>
      <c r="K298" s="163"/>
      <c r="L298" s="143"/>
      <c r="M298" s="143"/>
      <c r="N298" s="143"/>
      <c r="O298" s="153"/>
      <c r="P298" s="143"/>
      <c r="Q298" s="152"/>
      <c r="R298" s="143"/>
      <c r="S298" s="163"/>
      <c r="T298" s="143"/>
      <c r="U298" s="143"/>
      <c r="V298" s="143"/>
      <c r="W298" s="153"/>
      <c r="X298" s="143"/>
      <c r="Y298" s="152"/>
      <c r="Z298" s="143"/>
    </row>
    <row r="299" spans="1:26" ht="18.75" x14ac:dyDescent="0.4">
      <c r="A299" s="152"/>
      <c r="B299" s="143"/>
      <c r="C299" s="163"/>
      <c r="D299" s="143"/>
      <c r="E299" s="143"/>
      <c r="F299" s="143"/>
      <c r="G299" s="153"/>
      <c r="H299" s="143"/>
      <c r="I299" s="152"/>
      <c r="J299" s="143"/>
      <c r="K299" s="163"/>
      <c r="L299" s="143"/>
      <c r="M299" s="143"/>
      <c r="N299" s="143"/>
      <c r="O299" s="153"/>
      <c r="P299" s="143"/>
      <c r="Q299" s="152"/>
      <c r="R299" s="143"/>
      <c r="S299" s="163"/>
      <c r="T299" s="143"/>
      <c r="U299" s="143"/>
      <c r="V299" s="143"/>
      <c r="W299" s="153"/>
      <c r="X299" s="143"/>
      <c r="Y299" s="152"/>
      <c r="Z299" s="143"/>
    </row>
    <row r="300" spans="1:26" ht="18.75" x14ac:dyDescent="0.4">
      <c r="A300" s="152"/>
      <c r="B300" s="143"/>
      <c r="C300" s="163"/>
      <c r="D300" s="143"/>
      <c r="E300" s="143"/>
      <c r="F300" s="143"/>
      <c r="G300" s="153"/>
      <c r="H300" s="143"/>
      <c r="I300" s="152"/>
      <c r="J300" s="143"/>
      <c r="K300" s="163"/>
      <c r="L300" s="143"/>
      <c r="M300" s="143"/>
      <c r="N300" s="143"/>
      <c r="O300" s="153"/>
      <c r="P300" s="143"/>
      <c r="Q300" s="152"/>
      <c r="R300" s="143"/>
      <c r="S300" s="163"/>
      <c r="T300" s="143"/>
      <c r="U300" s="143"/>
      <c r="V300" s="143"/>
      <c r="W300" s="153"/>
      <c r="X300" s="143"/>
      <c r="Y300" s="152"/>
      <c r="Z300" s="143"/>
    </row>
    <row r="301" spans="1:26" ht="18.75" x14ac:dyDescent="0.4">
      <c r="A301" s="152"/>
      <c r="B301" s="143"/>
      <c r="C301" s="163"/>
      <c r="D301" s="143"/>
      <c r="E301" s="143"/>
      <c r="F301" s="143"/>
      <c r="G301" s="153"/>
      <c r="H301" s="143"/>
      <c r="I301" s="152"/>
      <c r="J301" s="143"/>
      <c r="K301" s="163"/>
      <c r="L301" s="143"/>
      <c r="M301" s="143"/>
      <c r="N301" s="143"/>
      <c r="O301" s="153"/>
      <c r="P301" s="143"/>
      <c r="Q301" s="152"/>
      <c r="R301" s="143"/>
      <c r="S301" s="163"/>
      <c r="T301" s="143"/>
      <c r="U301" s="143"/>
      <c r="V301" s="143"/>
      <c r="W301" s="153"/>
      <c r="X301" s="143"/>
      <c r="Y301" s="152"/>
      <c r="Z301" s="143"/>
    </row>
    <row r="302" spans="1:26" ht="18.75" x14ac:dyDescent="0.4">
      <c r="A302" s="152"/>
      <c r="B302" s="143"/>
      <c r="C302" s="163"/>
      <c r="D302" s="143"/>
      <c r="E302" s="143"/>
      <c r="F302" s="143"/>
      <c r="G302" s="153"/>
      <c r="H302" s="143"/>
      <c r="I302" s="152"/>
      <c r="J302" s="143"/>
      <c r="K302" s="163"/>
      <c r="L302" s="143"/>
      <c r="M302" s="143"/>
      <c r="N302" s="143"/>
      <c r="O302" s="153"/>
      <c r="P302" s="143"/>
      <c r="Q302" s="152"/>
      <c r="R302" s="143"/>
      <c r="S302" s="163"/>
      <c r="T302" s="143"/>
      <c r="U302" s="143"/>
      <c r="V302" s="143"/>
      <c r="W302" s="153"/>
      <c r="X302" s="143"/>
      <c r="Y302" s="152"/>
      <c r="Z302" s="143"/>
    </row>
    <row r="303" spans="1:26" ht="18.75" x14ac:dyDescent="0.4">
      <c r="A303" s="152"/>
      <c r="B303" s="143"/>
      <c r="C303" s="163"/>
      <c r="D303" s="143"/>
      <c r="E303" s="143"/>
      <c r="F303" s="143"/>
      <c r="G303" s="153"/>
      <c r="H303" s="143"/>
      <c r="I303" s="152"/>
      <c r="J303" s="143"/>
      <c r="K303" s="163"/>
      <c r="L303" s="143"/>
      <c r="M303" s="143"/>
      <c r="N303" s="143"/>
      <c r="O303" s="153"/>
      <c r="P303" s="143"/>
      <c r="Q303" s="152"/>
      <c r="R303" s="143"/>
      <c r="S303" s="163"/>
      <c r="T303" s="143"/>
      <c r="U303" s="143"/>
      <c r="V303" s="143"/>
      <c r="W303" s="153"/>
      <c r="X303" s="143"/>
      <c r="Y303" s="152"/>
      <c r="Z303" s="143"/>
    </row>
    <row r="304" spans="1:26" ht="18.75" x14ac:dyDescent="0.4">
      <c r="A304" s="152"/>
      <c r="B304" s="143"/>
      <c r="C304" s="163"/>
      <c r="D304" s="143"/>
      <c r="E304" s="143"/>
      <c r="F304" s="143"/>
      <c r="G304" s="153"/>
      <c r="H304" s="143"/>
      <c r="I304" s="152"/>
      <c r="J304" s="143"/>
      <c r="K304" s="163"/>
      <c r="L304" s="143"/>
      <c r="M304" s="143"/>
      <c r="N304" s="143"/>
      <c r="O304" s="153"/>
      <c r="P304" s="143"/>
      <c r="Q304" s="152"/>
      <c r="R304" s="143"/>
      <c r="S304" s="163"/>
      <c r="T304" s="143"/>
      <c r="U304" s="143"/>
      <c r="V304" s="143"/>
      <c r="W304" s="153"/>
      <c r="X304" s="143"/>
      <c r="Y304" s="152"/>
      <c r="Z304" s="143"/>
    </row>
    <row r="305" spans="1:26" ht="18.75" x14ac:dyDescent="0.4">
      <c r="A305" s="152"/>
      <c r="B305" s="143"/>
      <c r="C305" s="163"/>
      <c r="D305" s="143"/>
      <c r="E305" s="143"/>
      <c r="F305" s="143"/>
      <c r="G305" s="153"/>
      <c r="H305" s="143"/>
      <c r="I305" s="152"/>
      <c r="J305" s="143"/>
      <c r="K305" s="163"/>
      <c r="L305" s="143"/>
      <c r="M305" s="143"/>
      <c r="N305" s="143"/>
      <c r="O305" s="153"/>
      <c r="P305" s="143"/>
      <c r="Q305" s="152"/>
      <c r="R305" s="143"/>
      <c r="S305" s="163"/>
      <c r="T305" s="143"/>
      <c r="U305" s="143"/>
      <c r="V305" s="143"/>
      <c r="W305" s="153"/>
      <c r="X305" s="143"/>
      <c r="Y305" s="152"/>
      <c r="Z305" s="143"/>
    </row>
    <row r="306" spans="1:26" ht="18.75" x14ac:dyDescent="0.4">
      <c r="A306" s="152"/>
      <c r="B306" s="143"/>
      <c r="C306" s="163"/>
      <c r="D306" s="143"/>
      <c r="E306" s="143"/>
      <c r="F306" s="143"/>
      <c r="G306" s="153"/>
      <c r="H306" s="143"/>
      <c r="I306" s="152"/>
      <c r="J306" s="143"/>
      <c r="K306" s="163"/>
      <c r="L306" s="143"/>
      <c r="M306" s="143"/>
      <c r="N306" s="143"/>
      <c r="O306" s="153"/>
      <c r="P306" s="143"/>
      <c r="Q306" s="152"/>
      <c r="R306" s="143"/>
      <c r="S306" s="163"/>
      <c r="T306" s="143"/>
      <c r="U306" s="143"/>
      <c r="V306" s="143"/>
      <c r="W306" s="153"/>
      <c r="X306" s="143"/>
      <c r="Y306" s="152"/>
      <c r="Z306" s="143"/>
    </row>
    <row r="307" spans="1:26" ht="18.75" x14ac:dyDescent="0.4">
      <c r="A307" s="152"/>
      <c r="B307" s="143"/>
      <c r="C307" s="163"/>
      <c r="D307" s="143"/>
      <c r="E307" s="143"/>
      <c r="F307" s="143"/>
      <c r="G307" s="153"/>
      <c r="H307" s="143"/>
      <c r="I307" s="152"/>
      <c r="J307" s="143"/>
      <c r="K307" s="163"/>
      <c r="L307" s="143"/>
      <c r="M307" s="143"/>
      <c r="N307" s="143"/>
      <c r="O307" s="153"/>
      <c r="P307" s="143"/>
      <c r="Q307" s="152"/>
      <c r="R307" s="143"/>
      <c r="S307" s="163"/>
      <c r="T307" s="143"/>
      <c r="U307" s="143"/>
      <c r="V307" s="143"/>
      <c r="W307" s="153"/>
      <c r="X307" s="143"/>
      <c r="Y307" s="152"/>
      <c r="Z307" s="143"/>
    </row>
    <row r="308" spans="1:26" ht="18.75" x14ac:dyDescent="0.4">
      <c r="A308" s="152"/>
      <c r="B308" s="143"/>
      <c r="C308" s="163"/>
      <c r="D308" s="143"/>
      <c r="E308" s="143"/>
      <c r="F308" s="143"/>
      <c r="G308" s="153"/>
      <c r="H308" s="143"/>
      <c r="I308" s="152"/>
      <c r="J308" s="143"/>
      <c r="K308" s="163"/>
      <c r="L308" s="143"/>
      <c r="M308" s="143"/>
      <c r="N308" s="143"/>
      <c r="O308" s="153"/>
      <c r="P308" s="143"/>
      <c r="Q308" s="152"/>
      <c r="R308" s="143"/>
      <c r="S308" s="163"/>
      <c r="T308" s="143"/>
      <c r="U308" s="143"/>
      <c r="V308" s="143"/>
      <c r="W308" s="153"/>
      <c r="X308" s="143"/>
      <c r="Y308" s="152"/>
      <c r="Z308" s="143"/>
    </row>
    <row r="309" spans="1:26" ht="18.75" x14ac:dyDescent="0.4">
      <c r="A309" s="152"/>
      <c r="B309" s="143"/>
      <c r="C309" s="163"/>
      <c r="D309" s="143"/>
      <c r="E309" s="143"/>
      <c r="F309" s="143"/>
      <c r="G309" s="153"/>
      <c r="H309" s="143"/>
      <c r="I309" s="152"/>
      <c r="J309" s="143"/>
      <c r="K309" s="163"/>
      <c r="L309" s="143"/>
      <c r="M309" s="143"/>
      <c r="N309" s="143"/>
      <c r="O309" s="153"/>
      <c r="P309" s="143"/>
      <c r="Q309" s="152"/>
      <c r="R309" s="143"/>
      <c r="S309" s="163"/>
      <c r="T309" s="143"/>
      <c r="U309" s="143"/>
      <c r="V309" s="143"/>
      <c r="W309" s="153"/>
      <c r="X309" s="143"/>
      <c r="Y309" s="152"/>
      <c r="Z309" s="143"/>
    </row>
    <row r="310" spans="1:26" ht="18.75" x14ac:dyDescent="0.4">
      <c r="A310" s="152"/>
      <c r="B310" s="143"/>
      <c r="C310" s="163"/>
      <c r="D310" s="143"/>
      <c r="E310" s="143"/>
      <c r="F310" s="143"/>
      <c r="G310" s="153"/>
      <c r="H310" s="143"/>
      <c r="I310" s="152"/>
      <c r="J310" s="143"/>
      <c r="K310" s="163"/>
      <c r="L310" s="143"/>
      <c r="M310" s="143"/>
      <c r="N310" s="143"/>
      <c r="O310" s="153"/>
      <c r="P310" s="143"/>
      <c r="Q310" s="152"/>
      <c r="R310" s="143"/>
      <c r="S310" s="163"/>
      <c r="T310" s="143"/>
      <c r="U310" s="143"/>
      <c r="V310" s="143"/>
      <c r="W310" s="153"/>
      <c r="X310" s="143"/>
      <c r="Y310" s="152"/>
      <c r="Z310" s="143"/>
    </row>
    <row r="311" spans="1:26" ht="18.75" x14ac:dyDescent="0.4">
      <c r="A311" s="152"/>
      <c r="B311" s="143"/>
      <c r="C311" s="163"/>
      <c r="D311" s="143"/>
      <c r="E311" s="143"/>
      <c r="F311" s="143"/>
      <c r="G311" s="153"/>
      <c r="H311" s="143"/>
      <c r="I311" s="152"/>
      <c r="J311" s="143"/>
      <c r="K311" s="163"/>
      <c r="L311" s="143"/>
      <c r="M311" s="143"/>
      <c r="N311" s="143"/>
      <c r="O311" s="153"/>
      <c r="P311" s="143"/>
      <c r="Q311" s="152"/>
      <c r="R311" s="143"/>
      <c r="S311" s="163"/>
      <c r="T311" s="143"/>
      <c r="U311" s="143"/>
      <c r="V311" s="143"/>
      <c r="W311" s="153"/>
      <c r="X311" s="143"/>
      <c r="Y311" s="152"/>
      <c r="Z311" s="143"/>
    </row>
    <row r="312" spans="1:26" ht="18.75" x14ac:dyDescent="0.4">
      <c r="A312" s="152"/>
      <c r="B312" s="143"/>
      <c r="C312" s="163"/>
      <c r="D312" s="143"/>
      <c r="E312" s="143"/>
      <c r="F312" s="143"/>
      <c r="G312" s="153"/>
      <c r="H312" s="143"/>
      <c r="I312" s="152"/>
      <c r="J312" s="143"/>
      <c r="K312" s="163"/>
      <c r="L312" s="143"/>
      <c r="M312" s="143"/>
      <c r="N312" s="143"/>
      <c r="O312" s="153"/>
      <c r="P312" s="143"/>
      <c r="Q312" s="152"/>
      <c r="R312" s="143"/>
      <c r="S312" s="163"/>
      <c r="T312" s="143"/>
      <c r="U312" s="143"/>
      <c r="V312" s="143"/>
      <c r="W312" s="153"/>
      <c r="X312" s="143"/>
      <c r="Y312" s="152"/>
      <c r="Z312" s="143"/>
    </row>
    <row r="313" spans="1:26" ht="18.75" x14ac:dyDescent="0.4">
      <c r="A313" s="152"/>
      <c r="B313" s="143"/>
      <c r="C313" s="163"/>
      <c r="D313" s="143"/>
      <c r="E313" s="143"/>
      <c r="F313" s="143"/>
      <c r="G313" s="153"/>
      <c r="H313" s="143"/>
      <c r="I313" s="152"/>
      <c r="J313" s="143"/>
      <c r="K313" s="163"/>
      <c r="L313" s="143"/>
      <c r="M313" s="143"/>
      <c r="N313" s="143"/>
      <c r="O313" s="153"/>
      <c r="P313" s="143"/>
      <c r="Q313" s="152"/>
      <c r="R313" s="143"/>
      <c r="S313" s="163"/>
      <c r="T313" s="143"/>
      <c r="U313" s="143"/>
      <c r="V313" s="143"/>
      <c r="W313" s="153"/>
      <c r="X313" s="143"/>
      <c r="Y313" s="152"/>
      <c r="Z313" s="143"/>
    </row>
    <row r="314" spans="1:26" ht="18.75" x14ac:dyDescent="0.4">
      <c r="A314" s="152"/>
      <c r="B314" s="143"/>
      <c r="C314" s="163"/>
      <c r="D314" s="143"/>
      <c r="E314" s="143"/>
      <c r="F314" s="143"/>
      <c r="G314" s="153"/>
      <c r="H314" s="143"/>
      <c r="I314" s="152"/>
      <c r="J314" s="143"/>
      <c r="K314" s="163"/>
      <c r="L314" s="143"/>
      <c r="M314" s="143"/>
      <c r="N314" s="143"/>
      <c r="O314" s="153"/>
      <c r="P314" s="143"/>
      <c r="Q314" s="152"/>
      <c r="R314" s="143"/>
      <c r="S314" s="163"/>
      <c r="T314" s="143"/>
      <c r="U314" s="143"/>
      <c r="V314" s="143"/>
      <c r="W314" s="153"/>
      <c r="X314" s="143"/>
      <c r="Y314" s="152"/>
      <c r="Z314" s="143"/>
    </row>
    <row r="315" spans="1:26" ht="18.75" x14ac:dyDescent="0.4">
      <c r="A315" s="152"/>
      <c r="B315" s="143"/>
      <c r="C315" s="163"/>
      <c r="D315" s="143"/>
      <c r="E315" s="143"/>
      <c r="F315" s="143"/>
      <c r="G315" s="153"/>
      <c r="H315" s="143"/>
      <c r="I315" s="152"/>
      <c r="J315" s="143"/>
      <c r="K315" s="163"/>
      <c r="L315" s="143"/>
      <c r="M315" s="143"/>
      <c r="N315" s="143"/>
      <c r="O315" s="153"/>
      <c r="P315" s="143"/>
      <c r="Q315" s="152"/>
      <c r="R315" s="143"/>
      <c r="S315" s="163"/>
      <c r="T315" s="143"/>
      <c r="U315" s="143"/>
      <c r="V315" s="143"/>
      <c r="W315" s="153"/>
      <c r="X315" s="143"/>
      <c r="Y315" s="152"/>
      <c r="Z315" s="143"/>
    </row>
    <row r="316" spans="1:26" ht="18.75" x14ac:dyDescent="0.4">
      <c r="A316" s="152"/>
      <c r="B316" s="143"/>
      <c r="C316" s="163"/>
      <c r="D316" s="143"/>
      <c r="E316" s="143"/>
      <c r="F316" s="143"/>
      <c r="G316" s="153"/>
      <c r="H316" s="143"/>
      <c r="I316" s="152"/>
      <c r="J316" s="143"/>
      <c r="K316" s="163"/>
      <c r="L316" s="143"/>
      <c r="M316" s="143"/>
      <c r="N316" s="143"/>
      <c r="O316" s="153"/>
      <c r="P316" s="143"/>
      <c r="Q316" s="152"/>
      <c r="R316" s="143"/>
      <c r="S316" s="163"/>
      <c r="T316" s="143"/>
      <c r="U316" s="143"/>
      <c r="V316" s="143"/>
      <c r="W316" s="153"/>
      <c r="X316" s="143"/>
      <c r="Y316" s="152"/>
      <c r="Z316" s="143"/>
    </row>
    <row r="317" spans="1:26" ht="18.75" x14ac:dyDescent="0.4">
      <c r="A317" s="152"/>
      <c r="B317" s="143"/>
      <c r="C317" s="163"/>
      <c r="D317" s="143"/>
      <c r="E317" s="143"/>
      <c r="F317" s="143"/>
      <c r="G317" s="153"/>
      <c r="H317" s="143"/>
      <c r="I317" s="152"/>
      <c r="J317" s="143"/>
      <c r="K317" s="163"/>
      <c r="L317" s="143"/>
      <c r="M317" s="143"/>
      <c r="N317" s="143"/>
      <c r="O317" s="153"/>
      <c r="P317" s="143"/>
      <c r="Q317" s="152"/>
      <c r="R317" s="143"/>
      <c r="S317" s="163"/>
      <c r="T317" s="143"/>
      <c r="U317" s="143"/>
      <c r="V317" s="143"/>
      <c r="W317" s="153"/>
      <c r="X317" s="143"/>
      <c r="Y317" s="152"/>
      <c r="Z317" s="143"/>
    </row>
    <row r="318" spans="1:26" ht="18.75" x14ac:dyDescent="0.4">
      <c r="A318" s="152"/>
      <c r="B318" s="143"/>
      <c r="C318" s="163"/>
      <c r="D318" s="143"/>
      <c r="E318" s="143"/>
      <c r="F318" s="143"/>
      <c r="G318" s="153"/>
      <c r="H318" s="143"/>
      <c r="I318" s="152"/>
      <c r="J318" s="143"/>
      <c r="K318" s="163"/>
      <c r="L318" s="143"/>
      <c r="M318" s="143"/>
      <c r="N318" s="143"/>
      <c r="O318" s="153"/>
      <c r="P318" s="143"/>
      <c r="Q318" s="152"/>
      <c r="R318" s="143"/>
      <c r="S318" s="163"/>
      <c r="T318" s="143"/>
      <c r="U318" s="143"/>
      <c r="V318" s="143"/>
      <c r="W318" s="153"/>
      <c r="X318" s="143"/>
      <c r="Y318" s="152"/>
      <c r="Z318" s="143"/>
    </row>
    <row r="319" spans="1:26" ht="18.75" x14ac:dyDescent="0.4">
      <c r="A319" s="152"/>
      <c r="B319" s="143"/>
      <c r="C319" s="163"/>
      <c r="D319" s="143"/>
      <c r="E319" s="143"/>
      <c r="F319" s="143"/>
      <c r="G319" s="153"/>
      <c r="H319" s="143"/>
      <c r="I319" s="152"/>
      <c r="J319" s="143"/>
      <c r="K319" s="163"/>
      <c r="L319" s="143"/>
      <c r="M319" s="143"/>
      <c r="N319" s="143"/>
      <c r="O319" s="153"/>
      <c r="P319" s="143"/>
      <c r="Q319" s="152"/>
      <c r="R319" s="143"/>
      <c r="S319" s="163"/>
      <c r="T319" s="143"/>
      <c r="U319" s="143"/>
      <c r="V319" s="143"/>
      <c r="W319" s="153"/>
      <c r="X319" s="143"/>
      <c r="Y319" s="152"/>
      <c r="Z319" s="143"/>
    </row>
    <row r="320" spans="1:26" ht="18.75" x14ac:dyDescent="0.4">
      <c r="A320" s="152"/>
      <c r="B320" s="143"/>
      <c r="C320" s="163"/>
      <c r="D320" s="143"/>
      <c r="E320" s="143"/>
      <c r="F320" s="143"/>
      <c r="G320" s="153"/>
      <c r="H320" s="143"/>
      <c r="I320" s="152"/>
      <c r="J320" s="143"/>
      <c r="K320" s="163"/>
      <c r="L320" s="143"/>
      <c r="M320" s="143"/>
      <c r="N320" s="143"/>
      <c r="O320" s="153"/>
      <c r="P320" s="143"/>
      <c r="Q320" s="152"/>
      <c r="R320" s="143"/>
      <c r="S320" s="163"/>
      <c r="T320" s="143"/>
      <c r="U320" s="143"/>
      <c r="V320" s="143"/>
      <c r="W320" s="153"/>
      <c r="X320" s="143"/>
      <c r="Y320" s="152"/>
      <c r="Z320" s="143"/>
    </row>
    <row r="321" spans="1:26" ht="18.75" x14ac:dyDescent="0.4">
      <c r="A321" s="152"/>
      <c r="B321" s="143"/>
      <c r="C321" s="163"/>
      <c r="D321" s="143"/>
      <c r="E321" s="143"/>
      <c r="F321" s="143"/>
      <c r="G321" s="153"/>
      <c r="H321" s="143"/>
      <c r="I321" s="152"/>
      <c r="J321" s="143"/>
      <c r="K321" s="163"/>
      <c r="L321" s="143"/>
      <c r="M321" s="143"/>
      <c r="N321" s="143"/>
      <c r="O321" s="153"/>
      <c r="P321" s="143"/>
      <c r="Q321" s="152"/>
      <c r="R321" s="143"/>
      <c r="S321" s="163"/>
      <c r="T321" s="143"/>
      <c r="U321" s="143"/>
      <c r="V321" s="143"/>
      <c r="W321" s="153"/>
      <c r="X321" s="143"/>
      <c r="Y321" s="152"/>
      <c r="Z321" s="143"/>
    </row>
    <row r="322" spans="1:26" ht="18.75" x14ac:dyDescent="0.4">
      <c r="A322" s="152"/>
      <c r="B322" s="143"/>
      <c r="C322" s="163"/>
      <c r="D322" s="143"/>
      <c r="E322" s="143"/>
      <c r="F322" s="143"/>
      <c r="G322" s="153"/>
      <c r="H322" s="143"/>
      <c r="I322" s="152"/>
      <c r="J322" s="143"/>
      <c r="K322" s="163"/>
      <c r="L322" s="143"/>
      <c r="M322" s="143"/>
      <c r="N322" s="143"/>
      <c r="O322" s="153"/>
      <c r="P322" s="143"/>
      <c r="Q322" s="152"/>
      <c r="R322" s="143"/>
      <c r="S322" s="163"/>
      <c r="T322" s="143"/>
      <c r="U322" s="143"/>
      <c r="V322" s="143"/>
      <c r="W322" s="153"/>
      <c r="X322" s="143"/>
      <c r="Y322" s="152"/>
      <c r="Z322" s="143"/>
    </row>
    <row r="323" spans="1:26" ht="18.75" x14ac:dyDescent="0.4">
      <c r="A323" s="152"/>
      <c r="B323" s="143"/>
      <c r="C323" s="163"/>
      <c r="D323" s="143"/>
      <c r="E323" s="143"/>
      <c r="F323" s="143"/>
      <c r="G323" s="153"/>
      <c r="H323" s="143"/>
      <c r="I323" s="152"/>
      <c r="J323" s="143"/>
      <c r="K323" s="163"/>
      <c r="L323" s="143"/>
      <c r="M323" s="143"/>
      <c r="N323" s="143"/>
      <c r="O323" s="153"/>
      <c r="P323" s="143"/>
      <c r="Q323" s="152"/>
      <c r="R323" s="143"/>
      <c r="S323" s="163"/>
      <c r="T323" s="143"/>
      <c r="U323" s="143"/>
      <c r="V323" s="143"/>
      <c r="W323" s="153"/>
      <c r="X323" s="143"/>
      <c r="Y323" s="152"/>
      <c r="Z323" s="143"/>
    </row>
    <row r="324" spans="1:26" ht="18.75" x14ac:dyDescent="0.4">
      <c r="A324" s="152"/>
      <c r="B324" s="143"/>
      <c r="C324" s="163"/>
      <c r="D324" s="143"/>
      <c r="E324" s="143"/>
      <c r="F324" s="143"/>
      <c r="G324" s="153"/>
      <c r="H324" s="143"/>
      <c r="I324" s="152"/>
      <c r="J324" s="143"/>
      <c r="K324" s="163"/>
      <c r="L324" s="143"/>
      <c r="M324" s="143"/>
      <c r="N324" s="143"/>
      <c r="O324" s="153"/>
      <c r="P324" s="143"/>
      <c r="Q324" s="152"/>
      <c r="R324" s="143"/>
      <c r="S324" s="163"/>
      <c r="T324" s="143"/>
      <c r="U324" s="143"/>
      <c r="V324" s="143"/>
      <c r="W324" s="153"/>
      <c r="X324" s="143"/>
      <c r="Y324" s="152"/>
      <c r="Z324" s="143"/>
    </row>
    <row r="325" spans="1:26" ht="18.75" x14ac:dyDescent="0.4">
      <c r="A325" s="152"/>
      <c r="B325" s="143"/>
      <c r="C325" s="163"/>
      <c r="D325" s="143"/>
      <c r="E325" s="143"/>
      <c r="F325" s="143"/>
      <c r="G325" s="153"/>
      <c r="H325" s="143"/>
      <c r="I325" s="152"/>
      <c r="J325" s="143"/>
      <c r="K325" s="163"/>
      <c r="L325" s="143"/>
      <c r="M325" s="143"/>
      <c r="N325" s="143"/>
      <c r="O325" s="153"/>
      <c r="P325" s="143"/>
      <c r="Q325" s="152"/>
      <c r="R325" s="143"/>
      <c r="S325" s="163"/>
      <c r="T325" s="143"/>
      <c r="U325" s="143"/>
      <c r="V325" s="143"/>
      <c r="W325" s="153"/>
      <c r="X325" s="143"/>
      <c r="Y325" s="152"/>
      <c r="Z325" s="143"/>
    </row>
    <row r="326" spans="1:26" ht="18.75" x14ac:dyDescent="0.4">
      <c r="A326" s="152"/>
      <c r="B326" s="143"/>
      <c r="C326" s="163"/>
      <c r="D326" s="143"/>
      <c r="E326" s="143"/>
      <c r="F326" s="143"/>
      <c r="G326" s="153"/>
      <c r="H326" s="143"/>
      <c r="I326" s="152"/>
      <c r="J326" s="143"/>
      <c r="K326" s="163"/>
      <c r="L326" s="143"/>
      <c r="M326" s="143"/>
      <c r="N326" s="143"/>
      <c r="O326" s="153"/>
      <c r="P326" s="143"/>
      <c r="Q326" s="152"/>
      <c r="R326" s="143"/>
      <c r="S326" s="163"/>
      <c r="T326" s="143"/>
      <c r="U326" s="143"/>
      <c r="V326" s="143"/>
      <c r="W326" s="153"/>
      <c r="X326" s="143"/>
      <c r="Y326" s="152"/>
      <c r="Z326" s="143"/>
    </row>
    <row r="327" spans="1:26" ht="18.75" x14ac:dyDescent="0.4">
      <c r="A327" s="152"/>
      <c r="B327" s="143"/>
      <c r="C327" s="163"/>
      <c r="D327" s="143"/>
      <c r="E327" s="143"/>
      <c r="F327" s="143"/>
      <c r="G327" s="153"/>
      <c r="H327" s="143"/>
      <c r="I327" s="152"/>
      <c r="J327" s="143"/>
      <c r="K327" s="163"/>
      <c r="L327" s="143"/>
      <c r="M327" s="143"/>
      <c r="N327" s="143"/>
      <c r="O327" s="153"/>
      <c r="P327" s="143"/>
      <c r="Q327" s="152"/>
      <c r="R327" s="143"/>
      <c r="S327" s="163"/>
      <c r="T327" s="143"/>
      <c r="U327" s="143"/>
      <c r="V327" s="143"/>
      <c r="W327" s="153"/>
      <c r="X327" s="143"/>
      <c r="Y327" s="152"/>
      <c r="Z327" s="143"/>
    </row>
    <row r="328" spans="1:26" ht="18.75" x14ac:dyDescent="0.4">
      <c r="A328" s="152"/>
      <c r="B328" s="143"/>
      <c r="C328" s="163"/>
      <c r="D328" s="143"/>
      <c r="E328" s="143"/>
      <c r="F328" s="143"/>
      <c r="G328" s="153"/>
      <c r="H328" s="143"/>
      <c r="I328" s="152"/>
      <c r="J328" s="143"/>
      <c r="K328" s="163"/>
      <c r="L328" s="143"/>
      <c r="M328" s="143"/>
      <c r="N328" s="143"/>
      <c r="O328" s="153"/>
      <c r="P328" s="143"/>
      <c r="Q328" s="152"/>
      <c r="R328" s="143"/>
      <c r="S328" s="163"/>
      <c r="T328" s="143"/>
      <c r="U328" s="143"/>
      <c r="V328" s="143"/>
      <c r="W328" s="153"/>
      <c r="X328" s="143"/>
      <c r="Y328" s="152"/>
      <c r="Z328" s="143"/>
    </row>
    <row r="329" spans="1:26" ht="18.75" x14ac:dyDescent="0.4">
      <c r="A329" s="152"/>
      <c r="B329" s="143"/>
      <c r="C329" s="163"/>
      <c r="D329" s="143"/>
      <c r="E329" s="143"/>
      <c r="F329" s="143"/>
      <c r="G329" s="153"/>
      <c r="H329" s="143"/>
      <c r="I329" s="152"/>
      <c r="J329" s="143"/>
      <c r="K329" s="163"/>
      <c r="L329" s="143"/>
      <c r="M329" s="143"/>
      <c r="N329" s="143"/>
      <c r="O329" s="153"/>
      <c r="P329" s="143"/>
      <c r="Q329" s="152"/>
      <c r="R329" s="143"/>
      <c r="S329" s="163"/>
      <c r="T329" s="143"/>
      <c r="U329" s="143"/>
      <c r="V329" s="143"/>
      <c r="W329" s="153"/>
      <c r="X329" s="143"/>
      <c r="Y329" s="152"/>
      <c r="Z329" s="143"/>
    </row>
    <row r="330" spans="1:26" ht="18.75" x14ac:dyDescent="0.4">
      <c r="A330" s="152"/>
      <c r="B330" s="143"/>
      <c r="C330" s="163"/>
      <c r="D330" s="143"/>
      <c r="E330" s="143"/>
      <c r="F330" s="143"/>
      <c r="G330" s="153"/>
      <c r="H330" s="143"/>
      <c r="I330" s="152"/>
      <c r="J330" s="143"/>
      <c r="K330" s="163"/>
      <c r="L330" s="143"/>
      <c r="M330" s="143"/>
      <c r="N330" s="143"/>
      <c r="O330" s="153"/>
      <c r="P330" s="143"/>
      <c r="Q330" s="152"/>
      <c r="R330" s="143"/>
      <c r="S330" s="163"/>
      <c r="T330" s="143"/>
      <c r="U330" s="143"/>
      <c r="V330" s="143"/>
      <c r="W330" s="153"/>
      <c r="X330" s="143"/>
      <c r="Y330" s="152"/>
      <c r="Z330" s="143"/>
    </row>
    <row r="331" spans="1:26" ht="18.75" x14ac:dyDescent="0.4">
      <c r="A331" s="152"/>
      <c r="B331" s="143"/>
      <c r="C331" s="163"/>
      <c r="D331" s="143"/>
      <c r="E331" s="143"/>
      <c r="F331" s="143"/>
      <c r="G331" s="153"/>
      <c r="H331" s="143"/>
      <c r="I331" s="152"/>
      <c r="J331" s="143"/>
      <c r="K331" s="163"/>
      <c r="L331" s="143"/>
      <c r="M331" s="143"/>
      <c r="N331" s="143"/>
      <c r="O331" s="153"/>
      <c r="P331" s="143"/>
      <c r="Q331" s="152"/>
      <c r="R331" s="143"/>
      <c r="S331" s="163"/>
      <c r="T331" s="143"/>
      <c r="U331" s="143"/>
      <c r="V331" s="143"/>
      <c r="W331" s="153"/>
      <c r="X331" s="143"/>
      <c r="Y331" s="152"/>
      <c r="Z331" s="143"/>
    </row>
    <row r="332" spans="1:26" ht="18.75" x14ac:dyDescent="0.4">
      <c r="A332" s="152"/>
      <c r="B332" s="143"/>
      <c r="C332" s="163"/>
      <c r="D332" s="143"/>
      <c r="E332" s="143"/>
      <c r="F332" s="143"/>
      <c r="G332" s="153"/>
      <c r="H332" s="143"/>
      <c r="I332" s="152"/>
      <c r="J332" s="143"/>
      <c r="K332" s="163"/>
      <c r="L332" s="143"/>
      <c r="M332" s="143"/>
      <c r="N332" s="143"/>
      <c r="O332" s="153"/>
      <c r="P332" s="143"/>
      <c r="Q332" s="152"/>
      <c r="R332" s="143"/>
      <c r="S332" s="163"/>
      <c r="T332" s="143"/>
      <c r="U332" s="143"/>
      <c r="V332" s="143"/>
      <c r="W332" s="153"/>
      <c r="X332" s="143"/>
      <c r="Y332" s="152"/>
      <c r="Z332" s="143"/>
    </row>
    <row r="333" spans="1:26" ht="18.75" x14ac:dyDescent="0.4">
      <c r="A333" s="152"/>
      <c r="B333" s="143"/>
      <c r="C333" s="163"/>
      <c r="D333" s="143"/>
      <c r="E333" s="143"/>
      <c r="F333" s="143"/>
      <c r="G333" s="153"/>
      <c r="H333" s="143"/>
      <c r="I333" s="152"/>
      <c r="J333" s="143"/>
      <c r="K333" s="163"/>
      <c r="L333" s="143"/>
      <c r="M333" s="143"/>
      <c r="N333" s="143"/>
      <c r="O333" s="153"/>
      <c r="P333" s="143"/>
      <c r="Q333" s="152"/>
      <c r="R333" s="143"/>
      <c r="S333" s="163"/>
      <c r="T333" s="143"/>
      <c r="U333" s="143"/>
      <c r="V333" s="143"/>
      <c r="W333" s="153"/>
      <c r="X333" s="143"/>
      <c r="Y333" s="152"/>
      <c r="Z333" s="143"/>
    </row>
    <row r="334" spans="1:26" ht="18.75" x14ac:dyDescent="0.4">
      <c r="A334" s="152"/>
      <c r="B334" s="143"/>
      <c r="C334" s="163"/>
      <c r="D334" s="143"/>
      <c r="E334" s="143"/>
      <c r="F334" s="143"/>
      <c r="G334" s="153"/>
      <c r="H334" s="143"/>
      <c r="I334" s="152"/>
      <c r="J334" s="143"/>
      <c r="K334" s="163"/>
      <c r="L334" s="143"/>
      <c r="M334" s="143"/>
      <c r="N334" s="143"/>
      <c r="O334" s="153"/>
      <c r="P334" s="143"/>
      <c r="Q334" s="152"/>
      <c r="R334" s="143"/>
      <c r="S334" s="163"/>
      <c r="T334" s="143"/>
      <c r="U334" s="143"/>
      <c r="V334" s="143"/>
      <c r="W334" s="153"/>
      <c r="X334" s="143"/>
      <c r="Y334" s="152"/>
      <c r="Z334" s="143"/>
    </row>
    <row r="335" spans="1:26" ht="18.75" x14ac:dyDescent="0.4">
      <c r="A335" s="152"/>
      <c r="B335" s="143"/>
      <c r="C335" s="163"/>
      <c r="D335" s="143"/>
      <c r="E335" s="143"/>
      <c r="F335" s="143"/>
      <c r="G335" s="153"/>
      <c r="H335" s="143"/>
      <c r="I335" s="152"/>
      <c r="J335" s="143"/>
      <c r="K335" s="163"/>
      <c r="L335" s="143"/>
      <c r="M335" s="143"/>
      <c r="N335" s="143"/>
      <c r="O335" s="153"/>
      <c r="P335" s="143"/>
      <c r="Q335" s="152"/>
      <c r="R335" s="143"/>
      <c r="S335" s="163"/>
      <c r="T335" s="143"/>
      <c r="U335" s="143"/>
      <c r="V335" s="143"/>
      <c r="W335" s="153"/>
      <c r="X335" s="143"/>
      <c r="Y335" s="152"/>
      <c r="Z335" s="143"/>
    </row>
    <row r="336" spans="1:26" ht="18.75" x14ac:dyDescent="0.4">
      <c r="A336" s="152"/>
      <c r="B336" s="143"/>
      <c r="C336" s="163"/>
      <c r="D336" s="143"/>
      <c r="E336" s="143"/>
      <c r="F336" s="143"/>
      <c r="G336" s="153"/>
      <c r="H336" s="143"/>
      <c r="I336" s="152"/>
      <c r="J336" s="143"/>
      <c r="K336" s="163"/>
      <c r="L336" s="143"/>
      <c r="M336" s="143"/>
      <c r="N336" s="143"/>
      <c r="O336" s="153"/>
      <c r="P336" s="143"/>
      <c r="Q336" s="152"/>
      <c r="R336" s="143"/>
      <c r="S336" s="163"/>
      <c r="T336" s="143"/>
      <c r="U336" s="143"/>
      <c r="V336" s="143"/>
      <c r="W336" s="153"/>
      <c r="X336" s="143"/>
      <c r="Y336" s="152"/>
      <c r="Z336" s="143"/>
    </row>
    <row r="337" spans="1:26" ht="18.75" x14ac:dyDescent="0.4">
      <c r="A337" s="152"/>
      <c r="B337" s="143"/>
      <c r="C337" s="163"/>
      <c r="D337" s="143"/>
      <c r="E337" s="143"/>
      <c r="F337" s="143"/>
      <c r="G337" s="153"/>
      <c r="H337" s="143"/>
      <c r="I337" s="152"/>
      <c r="J337" s="143"/>
      <c r="K337" s="163"/>
      <c r="L337" s="143"/>
      <c r="M337" s="143"/>
      <c r="N337" s="143"/>
      <c r="O337" s="153"/>
      <c r="P337" s="143"/>
      <c r="Q337" s="152"/>
      <c r="R337" s="143"/>
      <c r="S337" s="163"/>
      <c r="T337" s="143"/>
      <c r="U337" s="143"/>
      <c r="V337" s="143"/>
      <c r="W337" s="153"/>
      <c r="X337" s="143"/>
      <c r="Y337" s="152"/>
      <c r="Z337" s="143"/>
    </row>
    <row r="338" spans="1:26" ht="18.75" x14ac:dyDescent="0.4">
      <c r="A338" s="152"/>
      <c r="B338" s="143"/>
      <c r="C338" s="163"/>
      <c r="D338" s="143"/>
      <c r="E338" s="143"/>
      <c r="F338" s="143"/>
      <c r="G338" s="153"/>
      <c r="H338" s="143"/>
      <c r="I338" s="152"/>
      <c r="J338" s="143"/>
      <c r="K338" s="163"/>
      <c r="L338" s="143"/>
      <c r="M338" s="143"/>
      <c r="N338" s="143"/>
      <c r="O338" s="153"/>
      <c r="P338" s="143"/>
      <c r="Q338" s="152"/>
      <c r="R338" s="143"/>
      <c r="S338" s="163"/>
      <c r="T338" s="143"/>
      <c r="U338" s="143"/>
      <c r="V338" s="143"/>
      <c r="W338" s="153"/>
      <c r="X338" s="143"/>
      <c r="Y338" s="152"/>
      <c r="Z338" s="143"/>
    </row>
    <row r="339" spans="1:26" ht="18.75" x14ac:dyDescent="0.4">
      <c r="A339" s="152"/>
      <c r="B339" s="143"/>
      <c r="C339" s="163"/>
      <c r="D339" s="143"/>
      <c r="E339" s="143"/>
      <c r="F339" s="143"/>
      <c r="G339" s="153"/>
      <c r="H339" s="143"/>
      <c r="I339" s="152"/>
      <c r="J339" s="143"/>
      <c r="K339" s="163"/>
      <c r="L339" s="143"/>
      <c r="M339" s="143"/>
      <c r="N339" s="143"/>
      <c r="O339" s="153"/>
      <c r="P339" s="143"/>
      <c r="Q339" s="152"/>
      <c r="R339" s="143"/>
      <c r="S339" s="163"/>
      <c r="T339" s="143"/>
      <c r="U339" s="143"/>
      <c r="V339" s="143"/>
      <c r="W339" s="153"/>
      <c r="X339" s="143"/>
      <c r="Y339" s="152"/>
      <c r="Z339" s="143"/>
    </row>
    <row r="340" spans="1:26" ht="18.75" x14ac:dyDescent="0.4">
      <c r="A340" s="152"/>
      <c r="B340" s="143"/>
      <c r="C340" s="163"/>
      <c r="D340" s="143"/>
      <c r="E340" s="143"/>
      <c r="F340" s="143"/>
      <c r="G340" s="153"/>
      <c r="H340" s="143"/>
      <c r="I340" s="152"/>
      <c r="J340" s="143"/>
      <c r="K340" s="163"/>
      <c r="L340" s="143"/>
      <c r="M340" s="143"/>
      <c r="N340" s="143"/>
      <c r="O340" s="153"/>
      <c r="P340" s="143"/>
      <c r="Q340" s="152"/>
      <c r="R340" s="143"/>
      <c r="S340" s="163"/>
      <c r="T340" s="143"/>
      <c r="U340" s="143"/>
      <c r="V340" s="143"/>
      <c r="W340" s="153"/>
      <c r="X340" s="143"/>
      <c r="Y340" s="152"/>
      <c r="Z340" s="143"/>
    </row>
    <row r="341" spans="1:26" ht="18.75" x14ac:dyDescent="0.4">
      <c r="A341" s="152"/>
      <c r="B341" s="143"/>
      <c r="C341" s="163"/>
      <c r="D341" s="143"/>
      <c r="E341" s="143"/>
      <c r="F341" s="143"/>
      <c r="G341" s="153"/>
      <c r="H341" s="143"/>
      <c r="I341" s="152"/>
      <c r="J341" s="143"/>
      <c r="K341" s="163"/>
      <c r="L341" s="143"/>
      <c r="M341" s="143"/>
      <c r="N341" s="143"/>
      <c r="O341" s="153"/>
      <c r="P341" s="143"/>
      <c r="Q341" s="152"/>
      <c r="R341" s="143"/>
      <c r="S341" s="163"/>
      <c r="T341" s="143"/>
      <c r="U341" s="143"/>
      <c r="V341" s="143"/>
      <c r="W341" s="153"/>
      <c r="X341" s="143"/>
      <c r="Y341" s="152"/>
      <c r="Z341" s="143"/>
    </row>
    <row r="342" spans="1:26" ht="18.75" x14ac:dyDescent="0.4">
      <c r="A342" s="152"/>
      <c r="B342" s="143"/>
      <c r="C342" s="163"/>
      <c r="D342" s="143"/>
      <c r="E342" s="143"/>
      <c r="F342" s="143"/>
      <c r="G342" s="153"/>
      <c r="H342" s="143"/>
      <c r="I342" s="152"/>
      <c r="J342" s="143"/>
      <c r="K342" s="163"/>
      <c r="L342" s="143"/>
      <c r="M342" s="143"/>
      <c r="N342" s="143"/>
      <c r="O342" s="153"/>
      <c r="P342" s="143"/>
      <c r="Q342" s="152"/>
      <c r="R342" s="143"/>
      <c r="S342" s="163"/>
      <c r="T342" s="143"/>
      <c r="U342" s="143"/>
      <c r="V342" s="143"/>
      <c r="W342" s="153"/>
      <c r="X342" s="143"/>
      <c r="Y342" s="152"/>
      <c r="Z342" s="143"/>
    </row>
    <row r="343" spans="1:26" ht="18.75" x14ac:dyDescent="0.4">
      <c r="A343" s="152"/>
      <c r="B343" s="143"/>
      <c r="C343" s="163"/>
      <c r="D343" s="143"/>
      <c r="E343" s="143"/>
      <c r="F343" s="143"/>
      <c r="G343" s="153"/>
      <c r="H343" s="143"/>
      <c r="I343" s="152"/>
      <c r="J343" s="143"/>
      <c r="K343" s="163"/>
      <c r="L343" s="143"/>
      <c r="M343" s="143"/>
      <c r="N343" s="143"/>
      <c r="O343" s="153"/>
      <c r="P343" s="143"/>
      <c r="Q343" s="152"/>
      <c r="R343" s="143"/>
      <c r="S343" s="163"/>
      <c r="T343" s="143"/>
      <c r="U343" s="143"/>
      <c r="V343" s="143"/>
      <c r="W343" s="153"/>
      <c r="X343" s="143"/>
      <c r="Y343" s="152"/>
      <c r="Z343" s="143"/>
    </row>
    <row r="344" spans="1:26" ht="18.75" x14ac:dyDescent="0.4">
      <c r="A344" s="152"/>
      <c r="B344" s="143"/>
      <c r="C344" s="163"/>
      <c r="D344" s="143"/>
      <c r="E344" s="143"/>
      <c r="F344" s="143"/>
      <c r="G344" s="153"/>
      <c r="H344" s="143"/>
      <c r="I344" s="152"/>
      <c r="J344" s="143"/>
      <c r="K344" s="163"/>
      <c r="L344" s="143"/>
      <c r="M344" s="143"/>
      <c r="N344" s="143"/>
      <c r="O344" s="153"/>
      <c r="P344" s="143"/>
      <c r="Q344" s="152"/>
      <c r="R344" s="143"/>
      <c r="S344" s="163"/>
      <c r="T344" s="143"/>
      <c r="U344" s="143"/>
      <c r="V344" s="143"/>
      <c r="W344" s="153"/>
      <c r="X344" s="143"/>
      <c r="Y344" s="152"/>
      <c r="Z344" s="143"/>
    </row>
    <row r="345" spans="1:26" ht="18.75" x14ac:dyDescent="0.4">
      <c r="A345" s="152"/>
      <c r="B345" s="143"/>
      <c r="C345" s="163"/>
      <c r="D345" s="143"/>
      <c r="E345" s="143"/>
      <c r="F345" s="143"/>
      <c r="G345" s="153"/>
      <c r="H345" s="143"/>
      <c r="I345" s="152"/>
      <c r="J345" s="143"/>
      <c r="K345" s="163"/>
      <c r="L345" s="143"/>
      <c r="M345" s="143"/>
      <c r="N345" s="143"/>
      <c r="O345" s="153"/>
      <c r="P345" s="143"/>
      <c r="Q345" s="152"/>
      <c r="R345" s="143"/>
      <c r="S345" s="163"/>
      <c r="T345" s="143"/>
      <c r="U345" s="143"/>
      <c r="V345" s="143"/>
      <c r="W345" s="153"/>
      <c r="X345" s="143"/>
      <c r="Y345" s="152"/>
      <c r="Z345" s="143"/>
    </row>
    <row r="346" spans="1:26" ht="18.75" x14ac:dyDescent="0.4">
      <c r="A346" s="152"/>
      <c r="B346" s="143"/>
      <c r="C346" s="163"/>
      <c r="D346" s="143"/>
      <c r="E346" s="143"/>
      <c r="F346" s="143"/>
      <c r="G346" s="153"/>
      <c r="H346" s="143"/>
      <c r="I346" s="152"/>
      <c r="J346" s="143"/>
      <c r="K346" s="163"/>
      <c r="L346" s="143"/>
      <c r="M346" s="143"/>
      <c r="N346" s="143"/>
      <c r="O346" s="153"/>
      <c r="P346" s="143"/>
      <c r="Q346" s="152"/>
      <c r="R346" s="143"/>
      <c r="S346" s="163"/>
      <c r="T346" s="143"/>
      <c r="U346" s="143"/>
      <c r="V346" s="143"/>
      <c r="W346" s="153"/>
      <c r="X346" s="143"/>
      <c r="Y346" s="152"/>
      <c r="Z346" s="143"/>
    </row>
    <row r="347" spans="1:26" ht="18.75" x14ac:dyDescent="0.4">
      <c r="A347" s="152"/>
      <c r="B347" s="143"/>
      <c r="C347" s="163"/>
      <c r="D347" s="143"/>
      <c r="E347" s="143"/>
      <c r="F347" s="143"/>
      <c r="G347" s="153"/>
      <c r="H347" s="143"/>
      <c r="I347" s="152"/>
      <c r="J347" s="143"/>
      <c r="K347" s="163"/>
      <c r="L347" s="143"/>
      <c r="M347" s="143"/>
      <c r="N347" s="143"/>
      <c r="O347" s="153"/>
      <c r="P347" s="143"/>
      <c r="Q347" s="152"/>
      <c r="R347" s="143"/>
      <c r="S347" s="163"/>
      <c r="T347" s="143"/>
      <c r="U347" s="143"/>
      <c r="V347" s="143"/>
      <c r="W347" s="153"/>
      <c r="X347" s="143"/>
      <c r="Y347" s="152"/>
      <c r="Z347" s="143"/>
    </row>
    <row r="348" spans="1:26" ht="18.75" x14ac:dyDescent="0.4">
      <c r="A348" s="152"/>
      <c r="B348" s="143"/>
      <c r="C348" s="163"/>
      <c r="D348" s="143"/>
      <c r="E348" s="143"/>
      <c r="F348" s="143"/>
      <c r="G348" s="153"/>
      <c r="H348" s="143"/>
      <c r="I348" s="152"/>
      <c r="J348" s="143"/>
      <c r="K348" s="163"/>
      <c r="L348" s="143"/>
      <c r="M348" s="143"/>
      <c r="N348" s="143"/>
      <c r="O348" s="153"/>
      <c r="P348" s="143"/>
      <c r="Q348" s="152"/>
      <c r="R348" s="143"/>
      <c r="S348" s="163"/>
      <c r="T348" s="143"/>
      <c r="U348" s="143"/>
      <c r="V348" s="143"/>
      <c r="W348" s="153"/>
      <c r="X348" s="143"/>
      <c r="Y348" s="152"/>
      <c r="Z348" s="143"/>
    </row>
    <row r="349" spans="1:26" ht="18.75" x14ac:dyDescent="0.4">
      <c r="A349" s="152"/>
      <c r="B349" s="143"/>
      <c r="C349" s="163"/>
      <c r="D349" s="143"/>
      <c r="E349" s="143"/>
      <c r="F349" s="143"/>
      <c r="G349" s="153"/>
      <c r="H349" s="143"/>
      <c r="I349" s="152"/>
      <c r="J349" s="143"/>
      <c r="K349" s="163"/>
      <c r="L349" s="143"/>
      <c r="M349" s="143"/>
      <c r="N349" s="143"/>
      <c r="O349" s="153"/>
      <c r="P349" s="143"/>
      <c r="Q349" s="152"/>
      <c r="R349" s="143"/>
      <c r="S349" s="163"/>
      <c r="T349" s="143"/>
      <c r="U349" s="143"/>
      <c r="V349" s="143"/>
      <c r="W349" s="153"/>
      <c r="X349" s="143"/>
      <c r="Y349" s="152"/>
      <c r="Z349" s="143"/>
    </row>
    <row r="350" spans="1:26" ht="18.75" x14ac:dyDescent="0.4">
      <c r="A350" s="152"/>
      <c r="B350" s="143"/>
      <c r="C350" s="163"/>
      <c r="D350" s="143"/>
      <c r="E350" s="143"/>
      <c r="F350" s="143"/>
      <c r="G350" s="153"/>
      <c r="H350" s="143"/>
      <c r="I350" s="152"/>
      <c r="J350" s="143"/>
      <c r="K350" s="163"/>
      <c r="L350" s="143"/>
      <c r="M350" s="143"/>
      <c r="N350" s="143"/>
      <c r="O350" s="153"/>
      <c r="P350" s="143"/>
      <c r="Q350" s="152"/>
      <c r="R350" s="143"/>
      <c r="S350" s="163"/>
      <c r="T350" s="143"/>
      <c r="U350" s="143"/>
      <c r="V350" s="143"/>
      <c r="W350" s="153"/>
      <c r="X350" s="143"/>
      <c r="Y350" s="152"/>
      <c r="Z350" s="143"/>
    </row>
    <row r="351" spans="1:26" ht="18.75" x14ac:dyDescent="0.4">
      <c r="A351" s="152"/>
      <c r="B351" s="143"/>
      <c r="C351" s="163"/>
      <c r="D351" s="143"/>
      <c r="E351" s="143"/>
      <c r="F351" s="143"/>
      <c r="G351" s="153"/>
      <c r="H351" s="143"/>
      <c r="I351" s="152"/>
      <c r="J351" s="143"/>
      <c r="K351" s="163"/>
      <c r="L351" s="143"/>
      <c r="M351" s="143"/>
      <c r="N351" s="143"/>
      <c r="O351" s="153"/>
      <c r="P351" s="143"/>
      <c r="Q351" s="152"/>
      <c r="R351" s="143"/>
      <c r="S351" s="163"/>
      <c r="T351" s="143"/>
      <c r="U351" s="143"/>
      <c r="V351" s="143"/>
      <c r="W351" s="153"/>
      <c r="X351" s="143"/>
      <c r="Y351" s="152"/>
      <c r="Z351" s="143"/>
    </row>
    <row r="352" spans="1:26" ht="18.75" x14ac:dyDescent="0.4">
      <c r="A352" s="152"/>
      <c r="B352" s="143"/>
      <c r="C352" s="163"/>
      <c r="D352" s="143"/>
      <c r="E352" s="143"/>
      <c r="F352" s="143"/>
      <c r="G352" s="153"/>
      <c r="H352" s="143"/>
      <c r="I352" s="152"/>
      <c r="J352" s="143"/>
      <c r="K352" s="163"/>
      <c r="L352" s="143"/>
      <c r="M352" s="143"/>
      <c r="N352" s="143"/>
      <c r="O352" s="153"/>
      <c r="P352" s="143"/>
      <c r="Q352" s="152"/>
      <c r="R352" s="143"/>
      <c r="S352" s="163"/>
      <c r="T352" s="143"/>
      <c r="U352" s="143"/>
      <c r="V352" s="143"/>
      <c r="W352" s="153"/>
      <c r="X352" s="143"/>
      <c r="Y352" s="152"/>
      <c r="Z352" s="143"/>
    </row>
    <row r="353" spans="1:26" ht="18.75" x14ac:dyDescent="0.4">
      <c r="A353" s="152"/>
      <c r="B353" s="143"/>
      <c r="C353" s="163"/>
      <c r="D353" s="143"/>
      <c r="E353" s="143"/>
      <c r="F353" s="143"/>
      <c r="G353" s="153"/>
      <c r="H353" s="143"/>
      <c r="I353" s="152"/>
      <c r="J353" s="143"/>
      <c r="K353" s="163"/>
      <c r="L353" s="143"/>
      <c r="M353" s="143"/>
      <c r="N353" s="143"/>
      <c r="O353" s="153"/>
      <c r="P353" s="143"/>
      <c r="Q353" s="152"/>
      <c r="R353" s="143"/>
      <c r="S353" s="163"/>
      <c r="T353" s="143"/>
      <c r="U353" s="143"/>
      <c r="V353" s="143"/>
      <c r="W353" s="153"/>
      <c r="X353" s="143"/>
      <c r="Y353" s="152"/>
      <c r="Z353" s="143"/>
    </row>
    <row r="354" spans="1:26" ht="18.75" x14ac:dyDescent="0.4">
      <c r="A354" s="152"/>
      <c r="B354" s="143"/>
      <c r="C354" s="163"/>
      <c r="D354" s="143"/>
      <c r="E354" s="143"/>
      <c r="F354" s="143"/>
      <c r="G354" s="153"/>
      <c r="H354" s="143"/>
      <c r="I354" s="152"/>
      <c r="J354" s="143"/>
      <c r="K354" s="163"/>
      <c r="L354" s="143"/>
      <c r="M354" s="143"/>
      <c r="N354" s="143"/>
      <c r="O354" s="153"/>
      <c r="P354" s="143"/>
      <c r="Q354" s="152"/>
      <c r="R354" s="143"/>
      <c r="S354" s="163"/>
      <c r="T354" s="143"/>
      <c r="U354" s="143"/>
      <c r="V354" s="143"/>
      <c r="W354" s="153"/>
      <c r="X354" s="143"/>
      <c r="Y354" s="152"/>
      <c r="Z354" s="143"/>
    </row>
    <row r="355" spans="1:26" ht="18.75" x14ac:dyDescent="0.4">
      <c r="A355" s="152"/>
      <c r="B355" s="143"/>
      <c r="C355" s="163"/>
      <c r="D355" s="143"/>
      <c r="E355" s="143"/>
      <c r="F355" s="143"/>
      <c r="G355" s="153"/>
      <c r="H355" s="143"/>
      <c r="I355" s="152"/>
      <c r="J355" s="143"/>
      <c r="K355" s="163"/>
      <c r="L355" s="143"/>
      <c r="M355" s="143"/>
      <c r="N355" s="143"/>
      <c r="O355" s="153"/>
      <c r="P355" s="143"/>
      <c r="Q355" s="152"/>
      <c r="R355" s="143"/>
      <c r="S355" s="163"/>
      <c r="T355" s="143"/>
      <c r="U355" s="143"/>
      <c r="V355" s="143"/>
      <c r="W355" s="153"/>
      <c r="X355" s="143"/>
      <c r="Y355" s="152"/>
      <c r="Z355" s="143"/>
    </row>
    <row r="356" spans="1:26" ht="18.75" x14ac:dyDescent="0.4">
      <c r="A356" s="152"/>
      <c r="B356" s="143"/>
      <c r="C356" s="163"/>
      <c r="D356" s="143"/>
      <c r="E356" s="143"/>
      <c r="F356" s="143"/>
      <c r="G356" s="153"/>
      <c r="H356" s="143"/>
      <c r="I356" s="152"/>
      <c r="J356" s="143"/>
      <c r="K356" s="163"/>
      <c r="L356" s="143"/>
      <c r="M356" s="143"/>
      <c r="N356" s="143"/>
      <c r="O356" s="153"/>
      <c r="P356" s="143"/>
      <c r="Q356" s="152"/>
      <c r="R356" s="143"/>
      <c r="S356" s="163"/>
      <c r="T356" s="143"/>
      <c r="U356" s="143"/>
      <c r="V356" s="143"/>
      <c r="W356" s="153"/>
      <c r="X356" s="143"/>
      <c r="Y356" s="152"/>
      <c r="Z356" s="143"/>
    </row>
    <row r="357" spans="1:26" ht="18.75" x14ac:dyDescent="0.4">
      <c r="A357" s="152"/>
      <c r="B357" s="143"/>
      <c r="C357" s="163"/>
      <c r="D357" s="143"/>
      <c r="E357" s="143"/>
      <c r="F357" s="143"/>
      <c r="G357" s="153"/>
      <c r="H357" s="143"/>
      <c r="I357" s="152"/>
      <c r="J357" s="143"/>
      <c r="K357" s="163"/>
      <c r="L357" s="143"/>
      <c r="M357" s="143"/>
      <c r="N357" s="143"/>
      <c r="O357" s="153"/>
      <c r="P357" s="143"/>
      <c r="Q357" s="152"/>
      <c r="R357" s="143"/>
      <c r="S357" s="163"/>
      <c r="T357" s="143"/>
      <c r="U357" s="143"/>
      <c r="V357" s="143"/>
      <c r="W357" s="153"/>
      <c r="X357" s="143"/>
      <c r="Y357" s="152"/>
      <c r="Z357" s="143"/>
    </row>
    <row r="358" spans="1:26" ht="18.75" x14ac:dyDescent="0.4">
      <c r="A358" s="152"/>
      <c r="B358" s="143"/>
      <c r="C358" s="163"/>
      <c r="D358" s="143"/>
      <c r="E358" s="143"/>
      <c r="F358" s="143"/>
      <c r="G358" s="153"/>
      <c r="H358" s="143"/>
      <c r="I358" s="152"/>
      <c r="J358" s="143"/>
      <c r="K358" s="163"/>
      <c r="L358" s="143"/>
      <c r="M358" s="143"/>
      <c r="N358" s="143"/>
      <c r="O358" s="153"/>
      <c r="P358" s="143"/>
      <c r="Q358" s="152"/>
      <c r="R358" s="143"/>
      <c r="S358" s="163"/>
      <c r="T358" s="143"/>
      <c r="U358" s="143"/>
      <c r="V358" s="143"/>
      <c r="W358" s="153"/>
      <c r="X358" s="143"/>
      <c r="Y358" s="152"/>
      <c r="Z358" s="143"/>
    </row>
    <row r="359" spans="1:26" ht="18.75" x14ac:dyDescent="0.4">
      <c r="A359" s="152"/>
      <c r="B359" s="143"/>
      <c r="C359" s="163"/>
      <c r="D359" s="143"/>
      <c r="E359" s="143"/>
      <c r="F359" s="143"/>
      <c r="G359" s="153"/>
      <c r="H359" s="143"/>
      <c r="I359" s="152"/>
      <c r="J359" s="143"/>
      <c r="K359" s="163"/>
      <c r="L359" s="143"/>
      <c r="M359" s="143"/>
      <c r="N359" s="143"/>
      <c r="O359" s="153"/>
      <c r="P359" s="143"/>
      <c r="Q359" s="152"/>
      <c r="R359" s="143"/>
      <c r="S359" s="163"/>
      <c r="T359" s="143"/>
      <c r="U359" s="143"/>
      <c r="V359" s="143"/>
      <c r="W359" s="153"/>
      <c r="X359" s="143"/>
      <c r="Y359" s="152"/>
      <c r="Z359" s="143"/>
    </row>
    <row r="360" spans="1:26" ht="18.75" x14ac:dyDescent="0.4">
      <c r="A360" s="152"/>
      <c r="B360" s="143"/>
      <c r="C360" s="163"/>
      <c r="D360" s="143"/>
      <c r="E360" s="143"/>
      <c r="F360" s="143"/>
      <c r="G360" s="153"/>
      <c r="H360" s="143"/>
      <c r="I360" s="152"/>
      <c r="J360" s="143"/>
      <c r="K360" s="163"/>
      <c r="L360" s="143"/>
      <c r="M360" s="143"/>
      <c r="N360" s="143"/>
      <c r="O360" s="153"/>
      <c r="P360" s="143"/>
      <c r="Q360" s="152"/>
      <c r="R360" s="143"/>
      <c r="S360" s="163"/>
      <c r="T360" s="143"/>
      <c r="U360" s="143"/>
      <c r="V360" s="143"/>
      <c r="W360" s="153"/>
      <c r="X360" s="143"/>
      <c r="Y360" s="152"/>
      <c r="Z360" s="143"/>
    </row>
    <row r="361" spans="1:26" ht="18.75" x14ac:dyDescent="0.4">
      <c r="A361" s="152"/>
      <c r="B361" s="143"/>
      <c r="C361" s="163"/>
      <c r="D361" s="143"/>
      <c r="E361" s="143"/>
      <c r="F361" s="143"/>
      <c r="G361" s="153"/>
      <c r="H361" s="143"/>
      <c r="I361" s="152"/>
      <c r="J361" s="143"/>
      <c r="K361" s="163"/>
      <c r="L361" s="143"/>
      <c r="M361" s="143"/>
      <c r="N361" s="143"/>
      <c r="O361" s="153"/>
      <c r="P361" s="143"/>
      <c r="Q361" s="152"/>
      <c r="R361" s="143"/>
      <c r="S361" s="163"/>
      <c r="T361" s="143"/>
      <c r="U361" s="143"/>
      <c r="V361" s="143"/>
      <c r="W361" s="153"/>
      <c r="X361" s="143"/>
      <c r="Y361" s="152"/>
      <c r="Z361" s="143"/>
    </row>
    <row r="362" spans="1:26" ht="18.75" x14ac:dyDescent="0.4">
      <c r="A362" s="152"/>
      <c r="B362" s="143"/>
      <c r="C362" s="163"/>
      <c r="D362" s="143"/>
      <c r="E362" s="143"/>
      <c r="F362" s="143"/>
      <c r="G362" s="153"/>
      <c r="H362" s="143"/>
      <c r="I362" s="152"/>
      <c r="J362" s="143"/>
      <c r="K362" s="163"/>
      <c r="L362" s="143"/>
      <c r="M362" s="143"/>
      <c r="N362" s="143"/>
      <c r="O362" s="153"/>
      <c r="P362" s="143"/>
      <c r="Q362" s="152"/>
      <c r="R362" s="143"/>
      <c r="S362" s="163"/>
      <c r="T362" s="143"/>
      <c r="U362" s="143"/>
      <c r="V362" s="143"/>
      <c r="W362" s="153"/>
      <c r="X362" s="143"/>
      <c r="Y362" s="152"/>
      <c r="Z362" s="143"/>
    </row>
    <row r="363" spans="1:26" ht="18.75" x14ac:dyDescent="0.4">
      <c r="A363" s="152"/>
      <c r="B363" s="143"/>
      <c r="C363" s="163"/>
      <c r="D363" s="143"/>
      <c r="E363" s="143"/>
      <c r="F363" s="143"/>
      <c r="G363" s="153"/>
      <c r="H363" s="143"/>
      <c r="I363" s="152"/>
      <c r="J363" s="143"/>
      <c r="K363" s="163"/>
      <c r="L363" s="143"/>
      <c r="M363" s="143"/>
      <c r="N363" s="143"/>
      <c r="O363" s="153"/>
      <c r="P363" s="143"/>
      <c r="Q363" s="152"/>
      <c r="R363" s="143"/>
      <c r="S363" s="163"/>
      <c r="T363" s="143"/>
      <c r="U363" s="143"/>
      <c r="V363" s="143"/>
      <c r="W363" s="153"/>
      <c r="X363" s="143"/>
      <c r="Y363" s="152"/>
      <c r="Z363" s="143"/>
    </row>
    <row r="364" spans="1:26" ht="18.75" x14ac:dyDescent="0.4">
      <c r="A364" s="152"/>
      <c r="B364" s="143"/>
      <c r="C364" s="163"/>
      <c r="D364" s="143"/>
      <c r="E364" s="143"/>
      <c r="F364" s="143"/>
      <c r="G364" s="153"/>
      <c r="H364" s="143"/>
      <c r="I364" s="152"/>
      <c r="J364" s="143"/>
      <c r="K364" s="163"/>
      <c r="L364" s="143"/>
      <c r="M364" s="143"/>
      <c r="N364" s="143"/>
      <c r="O364" s="153"/>
      <c r="P364" s="143"/>
      <c r="Q364" s="152"/>
      <c r="R364" s="143"/>
      <c r="S364" s="163"/>
      <c r="T364" s="143"/>
      <c r="U364" s="143"/>
      <c r="V364" s="143"/>
      <c r="W364" s="153"/>
      <c r="X364" s="143"/>
      <c r="Y364" s="152"/>
      <c r="Z364" s="143"/>
    </row>
    <row r="365" spans="1:26" ht="18.75" x14ac:dyDescent="0.4">
      <c r="A365" s="152"/>
      <c r="B365" s="143"/>
      <c r="C365" s="163"/>
      <c r="D365" s="143"/>
      <c r="E365" s="143"/>
      <c r="F365" s="143"/>
      <c r="G365" s="153"/>
      <c r="H365" s="143"/>
      <c r="I365" s="152"/>
      <c r="J365" s="143"/>
      <c r="K365" s="163"/>
      <c r="L365" s="143"/>
      <c r="M365" s="143"/>
      <c r="N365" s="143"/>
      <c r="O365" s="153"/>
      <c r="P365" s="143"/>
      <c r="Q365" s="152"/>
      <c r="R365" s="143"/>
      <c r="S365" s="163"/>
      <c r="T365" s="143"/>
      <c r="U365" s="143"/>
      <c r="V365" s="143"/>
      <c r="W365" s="153"/>
      <c r="X365" s="143"/>
      <c r="Y365" s="152"/>
      <c r="Z365" s="143"/>
    </row>
    <row r="366" spans="1:26" ht="18.75" x14ac:dyDescent="0.4">
      <c r="A366" s="152"/>
      <c r="B366" s="143"/>
      <c r="C366" s="163"/>
      <c r="D366" s="143"/>
      <c r="E366" s="143"/>
      <c r="F366" s="143"/>
      <c r="G366" s="153"/>
      <c r="H366" s="143"/>
      <c r="I366" s="152"/>
      <c r="J366" s="143"/>
      <c r="K366" s="163"/>
      <c r="L366" s="143"/>
      <c r="M366" s="143"/>
      <c r="N366" s="143"/>
      <c r="O366" s="153"/>
      <c r="P366" s="143"/>
      <c r="Q366" s="152"/>
      <c r="R366" s="143"/>
      <c r="S366" s="163"/>
      <c r="T366" s="143"/>
      <c r="U366" s="143"/>
      <c r="V366" s="143"/>
      <c r="W366" s="153"/>
      <c r="X366" s="143"/>
      <c r="Y366" s="152"/>
      <c r="Z366" s="143"/>
    </row>
    <row r="367" spans="1:26" ht="18.75" x14ac:dyDescent="0.4">
      <c r="A367" s="152"/>
      <c r="B367" s="143"/>
      <c r="C367" s="163"/>
      <c r="D367" s="143"/>
      <c r="E367" s="143"/>
      <c r="F367" s="143"/>
      <c r="G367" s="153"/>
      <c r="H367" s="143"/>
      <c r="I367" s="152"/>
      <c r="J367" s="143"/>
      <c r="K367" s="163"/>
      <c r="L367" s="143"/>
      <c r="M367" s="143"/>
      <c r="N367" s="143"/>
      <c r="O367" s="153"/>
      <c r="P367" s="143"/>
      <c r="Q367" s="152"/>
      <c r="R367" s="143"/>
      <c r="S367" s="163"/>
      <c r="T367" s="143"/>
      <c r="U367" s="143"/>
      <c r="V367" s="143"/>
      <c r="W367" s="153"/>
      <c r="X367" s="143"/>
      <c r="Y367" s="152"/>
      <c r="Z367" s="143"/>
    </row>
    <row r="368" spans="1:26" ht="18.75" x14ac:dyDescent="0.4">
      <c r="A368" s="152"/>
      <c r="B368" s="143"/>
      <c r="C368" s="163"/>
      <c r="D368" s="143"/>
      <c r="E368" s="143"/>
      <c r="F368" s="143"/>
      <c r="G368" s="153"/>
      <c r="H368" s="143"/>
      <c r="I368" s="152"/>
      <c r="J368" s="143"/>
      <c r="K368" s="163"/>
      <c r="L368" s="143"/>
      <c r="M368" s="143"/>
      <c r="N368" s="143"/>
      <c r="O368" s="153"/>
      <c r="P368" s="143"/>
      <c r="Q368" s="152"/>
      <c r="R368" s="143"/>
      <c r="S368" s="163"/>
      <c r="T368" s="143"/>
      <c r="U368" s="143"/>
      <c r="V368" s="143"/>
      <c r="W368" s="153"/>
      <c r="X368" s="143"/>
      <c r="Y368" s="152"/>
      <c r="Z368" s="143"/>
    </row>
    <row r="369" spans="1:26" ht="18.75" x14ac:dyDescent="0.4">
      <c r="A369" s="152"/>
      <c r="B369" s="143"/>
      <c r="C369" s="163"/>
      <c r="D369" s="143"/>
      <c r="E369" s="143"/>
      <c r="F369" s="143"/>
      <c r="G369" s="153"/>
      <c r="H369" s="143"/>
      <c r="I369" s="152"/>
      <c r="J369" s="143"/>
      <c r="K369" s="163"/>
      <c r="L369" s="143"/>
      <c r="M369" s="143"/>
      <c r="N369" s="143"/>
      <c r="O369" s="153"/>
      <c r="P369" s="143"/>
      <c r="Q369" s="152"/>
      <c r="R369" s="143"/>
      <c r="S369" s="163"/>
      <c r="T369" s="143"/>
      <c r="U369" s="143"/>
      <c r="V369" s="143"/>
      <c r="W369" s="153"/>
      <c r="X369" s="143"/>
      <c r="Y369" s="152"/>
      <c r="Z369" s="143"/>
    </row>
    <row r="370" spans="1:26" ht="18.75" x14ac:dyDescent="0.4">
      <c r="A370" s="152"/>
      <c r="B370" s="143"/>
      <c r="C370" s="163"/>
      <c r="D370" s="143"/>
      <c r="E370" s="143"/>
      <c r="F370" s="143"/>
      <c r="G370" s="153"/>
      <c r="H370" s="143"/>
      <c r="I370" s="152"/>
      <c r="J370" s="143"/>
      <c r="K370" s="163"/>
      <c r="L370" s="143"/>
      <c r="M370" s="143"/>
      <c r="N370" s="143"/>
      <c r="O370" s="153"/>
      <c r="P370" s="143"/>
      <c r="Q370" s="152"/>
      <c r="R370" s="143"/>
      <c r="S370" s="163"/>
      <c r="T370" s="143"/>
      <c r="U370" s="143"/>
      <c r="V370" s="143"/>
      <c r="W370" s="153"/>
      <c r="X370" s="143"/>
      <c r="Y370" s="152"/>
      <c r="Z370" s="143"/>
    </row>
    <row r="371" spans="1:26" ht="18.75" x14ac:dyDescent="0.4">
      <c r="A371" s="152"/>
      <c r="B371" s="143"/>
      <c r="C371" s="163"/>
      <c r="D371" s="143"/>
      <c r="E371" s="143"/>
      <c r="F371" s="143"/>
      <c r="G371" s="153"/>
      <c r="H371" s="143"/>
      <c r="I371" s="152"/>
      <c r="J371" s="143"/>
      <c r="K371" s="163"/>
      <c r="L371" s="143"/>
      <c r="M371" s="143"/>
      <c r="N371" s="143"/>
      <c r="O371" s="153"/>
      <c r="P371" s="143"/>
      <c r="Q371" s="152"/>
      <c r="R371" s="143"/>
      <c r="S371" s="163"/>
      <c r="T371" s="143"/>
      <c r="U371" s="143"/>
      <c r="V371" s="143"/>
      <c r="W371" s="153"/>
      <c r="X371" s="143"/>
      <c r="Y371" s="152"/>
      <c r="Z371" s="143"/>
    </row>
    <row r="372" spans="1:26" ht="18.75" x14ac:dyDescent="0.4">
      <c r="A372" s="152"/>
      <c r="B372" s="143"/>
      <c r="C372" s="163"/>
      <c r="D372" s="143"/>
      <c r="E372" s="143"/>
      <c r="F372" s="143"/>
      <c r="G372" s="153"/>
      <c r="H372" s="143"/>
      <c r="I372" s="152"/>
      <c r="J372" s="143"/>
      <c r="K372" s="163"/>
      <c r="L372" s="143"/>
      <c r="M372" s="143"/>
      <c r="N372" s="143"/>
      <c r="O372" s="153"/>
      <c r="P372" s="143"/>
      <c r="Q372" s="152"/>
      <c r="R372" s="143"/>
      <c r="S372" s="163"/>
      <c r="T372" s="143"/>
      <c r="U372" s="143"/>
      <c r="V372" s="143"/>
      <c r="W372" s="153"/>
      <c r="X372" s="143"/>
      <c r="Y372" s="152"/>
      <c r="Z372" s="143"/>
    </row>
    <row r="373" spans="1:26" ht="18.75" x14ac:dyDescent="0.4">
      <c r="A373" s="152"/>
      <c r="B373" s="143"/>
      <c r="C373" s="163"/>
      <c r="D373" s="143"/>
      <c r="E373" s="143"/>
      <c r="F373" s="143"/>
      <c r="G373" s="153"/>
      <c r="H373" s="143"/>
      <c r="I373" s="152"/>
      <c r="J373" s="143"/>
      <c r="K373" s="163"/>
      <c r="L373" s="143"/>
      <c r="M373" s="143"/>
      <c r="N373" s="143"/>
      <c r="O373" s="153"/>
      <c r="P373" s="143"/>
      <c r="Q373" s="152"/>
      <c r="R373" s="143"/>
      <c r="S373" s="163"/>
      <c r="T373" s="143"/>
      <c r="U373" s="143"/>
      <c r="V373" s="143"/>
      <c r="W373" s="153"/>
      <c r="X373" s="143"/>
      <c r="Y373" s="152"/>
      <c r="Z373" s="143"/>
    </row>
    <row r="374" spans="1:26" ht="18.75" x14ac:dyDescent="0.4">
      <c r="A374" s="152"/>
      <c r="B374" s="143"/>
      <c r="C374" s="163"/>
      <c r="D374" s="143"/>
      <c r="E374" s="143"/>
      <c r="F374" s="143"/>
      <c r="G374" s="153"/>
      <c r="H374" s="143"/>
      <c r="I374" s="152"/>
      <c r="J374" s="143"/>
      <c r="K374" s="163"/>
      <c r="L374" s="143"/>
      <c r="M374" s="143"/>
      <c r="N374" s="143"/>
      <c r="O374" s="153"/>
      <c r="P374" s="143"/>
      <c r="Q374" s="152"/>
      <c r="R374" s="143"/>
      <c r="S374" s="163"/>
      <c r="T374" s="143"/>
      <c r="U374" s="143"/>
      <c r="V374" s="143"/>
      <c r="W374" s="153"/>
      <c r="X374" s="143"/>
      <c r="Y374" s="152"/>
      <c r="Z374" s="143"/>
    </row>
    <row r="375" spans="1:26" ht="18.75" x14ac:dyDescent="0.4">
      <c r="A375" s="152"/>
      <c r="B375" s="143"/>
      <c r="C375" s="163"/>
      <c r="D375" s="143"/>
      <c r="E375" s="143"/>
      <c r="F375" s="143"/>
      <c r="G375" s="153"/>
      <c r="H375" s="143"/>
      <c r="I375" s="152"/>
      <c r="J375" s="143"/>
      <c r="K375" s="163"/>
      <c r="L375" s="143"/>
      <c r="M375" s="143"/>
      <c r="N375" s="143"/>
      <c r="O375" s="153"/>
      <c r="P375" s="143"/>
      <c r="Q375" s="152"/>
      <c r="R375" s="143"/>
      <c r="S375" s="163"/>
      <c r="T375" s="143"/>
      <c r="U375" s="143"/>
      <c r="V375" s="143"/>
      <c r="W375" s="153"/>
      <c r="X375" s="143"/>
      <c r="Y375" s="152"/>
      <c r="Z375" s="143"/>
    </row>
    <row r="376" spans="1:26" ht="18.75" x14ac:dyDescent="0.4">
      <c r="A376" s="152"/>
      <c r="B376" s="143"/>
      <c r="C376" s="163"/>
      <c r="D376" s="143"/>
      <c r="E376" s="143"/>
      <c r="F376" s="143"/>
      <c r="G376" s="153"/>
      <c r="H376" s="143"/>
      <c r="I376" s="152"/>
      <c r="J376" s="143"/>
      <c r="K376" s="163"/>
      <c r="L376" s="143"/>
      <c r="M376" s="143"/>
      <c r="N376" s="143"/>
      <c r="O376" s="153"/>
      <c r="P376" s="143"/>
      <c r="Q376" s="152"/>
      <c r="R376" s="143"/>
      <c r="S376" s="163"/>
      <c r="T376" s="143"/>
      <c r="U376" s="143"/>
      <c r="V376" s="143"/>
      <c r="W376" s="153"/>
      <c r="X376" s="143"/>
      <c r="Y376" s="152"/>
      <c r="Z376" s="143"/>
    </row>
    <row r="377" spans="1:26" ht="18.75" x14ac:dyDescent="0.4">
      <c r="A377" s="152"/>
      <c r="B377" s="143"/>
      <c r="C377" s="163"/>
      <c r="D377" s="143"/>
      <c r="E377" s="143"/>
      <c r="F377" s="143"/>
      <c r="G377" s="153"/>
      <c r="H377" s="143"/>
      <c r="I377" s="152"/>
      <c r="J377" s="143"/>
      <c r="K377" s="163"/>
      <c r="L377" s="143"/>
      <c r="M377" s="143"/>
      <c r="N377" s="143"/>
      <c r="O377" s="153"/>
      <c r="P377" s="143"/>
      <c r="Q377" s="152"/>
      <c r="R377" s="143"/>
      <c r="S377" s="163"/>
      <c r="T377" s="143"/>
      <c r="U377" s="143"/>
      <c r="V377" s="143"/>
      <c r="W377" s="153"/>
      <c r="X377" s="143"/>
      <c r="Y377" s="152"/>
      <c r="Z377" s="143"/>
    </row>
    <row r="378" spans="1:26" ht="18.75" x14ac:dyDescent="0.4">
      <c r="A378" s="152"/>
      <c r="B378" s="143"/>
      <c r="C378" s="163"/>
      <c r="D378" s="143"/>
      <c r="E378" s="143"/>
      <c r="F378" s="143"/>
      <c r="G378" s="153"/>
      <c r="H378" s="143"/>
      <c r="I378" s="152"/>
      <c r="J378" s="143"/>
      <c r="K378" s="163"/>
      <c r="L378" s="143"/>
      <c r="M378" s="143"/>
      <c r="N378" s="143"/>
      <c r="O378" s="153"/>
      <c r="P378" s="143"/>
      <c r="Q378" s="152"/>
      <c r="R378" s="143"/>
      <c r="S378" s="163"/>
      <c r="T378" s="143"/>
      <c r="U378" s="143"/>
      <c r="V378" s="143"/>
      <c r="W378" s="153"/>
      <c r="X378" s="143"/>
      <c r="Y378" s="152"/>
      <c r="Z378" s="143"/>
    </row>
    <row r="379" spans="1:26" ht="18.75" x14ac:dyDescent="0.4">
      <c r="A379" s="152"/>
      <c r="B379" s="143"/>
      <c r="C379" s="163"/>
      <c r="D379" s="143"/>
      <c r="E379" s="143"/>
      <c r="F379" s="143"/>
      <c r="G379" s="153"/>
      <c r="H379" s="143"/>
      <c r="I379" s="152"/>
      <c r="J379" s="143"/>
      <c r="K379" s="163"/>
      <c r="L379" s="143"/>
      <c r="M379" s="143"/>
      <c r="N379" s="143"/>
      <c r="O379" s="153"/>
      <c r="P379" s="143"/>
      <c r="Q379" s="152"/>
      <c r="R379" s="143"/>
      <c r="S379" s="163"/>
      <c r="T379" s="143"/>
      <c r="U379" s="143"/>
      <c r="V379" s="143"/>
      <c r="W379" s="153"/>
      <c r="X379" s="143"/>
      <c r="Y379" s="152"/>
      <c r="Z379" s="143"/>
    </row>
    <row r="380" spans="1:26" ht="18.75" x14ac:dyDescent="0.4">
      <c r="A380" s="152"/>
      <c r="B380" s="143"/>
      <c r="C380" s="163"/>
      <c r="D380" s="143"/>
      <c r="E380" s="143"/>
      <c r="F380" s="143"/>
      <c r="G380" s="153"/>
      <c r="H380" s="143"/>
      <c r="I380" s="152"/>
      <c r="J380" s="143"/>
      <c r="K380" s="163"/>
      <c r="L380" s="143"/>
      <c r="M380" s="143"/>
      <c r="N380" s="143"/>
      <c r="O380" s="153"/>
      <c r="P380" s="143"/>
      <c r="Q380" s="152"/>
      <c r="R380" s="143"/>
      <c r="S380" s="163"/>
      <c r="T380" s="143"/>
      <c r="U380" s="143"/>
      <c r="V380" s="143"/>
      <c r="W380" s="153"/>
      <c r="X380" s="143"/>
      <c r="Y380" s="152"/>
      <c r="Z380" s="143"/>
    </row>
    <row r="381" spans="1:26" ht="18.75" x14ac:dyDescent="0.4">
      <c r="A381" s="152"/>
      <c r="B381" s="143"/>
      <c r="C381" s="163"/>
      <c r="D381" s="143"/>
      <c r="E381" s="143"/>
      <c r="F381" s="143"/>
      <c r="G381" s="153"/>
      <c r="H381" s="143"/>
      <c r="I381" s="152"/>
      <c r="J381" s="143"/>
      <c r="K381" s="163"/>
      <c r="L381" s="143"/>
      <c r="M381" s="143"/>
      <c r="N381" s="143"/>
      <c r="O381" s="153"/>
      <c r="P381" s="143"/>
      <c r="Q381" s="152"/>
      <c r="R381" s="143"/>
      <c r="S381" s="163"/>
      <c r="T381" s="143"/>
      <c r="U381" s="143"/>
      <c r="V381" s="143"/>
      <c r="W381" s="153"/>
      <c r="X381" s="143"/>
      <c r="Y381" s="152"/>
      <c r="Z381" s="143"/>
    </row>
    <row r="382" spans="1:26" ht="18.75" x14ac:dyDescent="0.4">
      <c r="A382" s="152"/>
      <c r="B382" s="143"/>
      <c r="C382" s="163"/>
      <c r="D382" s="143"/>
      <c r="E382" s="143"/>
      <c r="F382" s="143"/>
      <c r="G382" s="153"/>
      <c r="H382" s="143"/>
      <c r="I382" s="152"/>
      <c r="J382" s="143"/>
      <c r="K382" s="163"/>
      <c r="L382" s="143"/>
      <c r="M382" s="143"/>
      <c r="N382" s="143"/>
      <c r="O382" s="153"/>
      <c r="P382" s="143"/>
      <c r="Q382" s="152"/>
      <c r="R382" s="143"/>
      <c r="S382" s="163"/>
      <c r="T382" s="143"/>
      <c r="U382" s="143"/>
      <c r="V382" s="143"/>
      <c r="W382" s="153"/>
      <c r="X382" s="143"/>
      <c r="Y382" s="152"/>
      <c r="Z382" s="143"/>
    </row>
    <row r="383" spans="1:26" ht="18.75" x14ac:dyDescent="0.4">
      <c r="A383" s="152"/>
      <c r="B383" s="143"/>
      <c r="C383" s="163"/>
      <c r="D383" s="143"/>
      <c r="E383" s="143"/>
      <c r="F383" s="143"/>
      <c r="G383" s="153"/>
      <c r="H383" s="143"/>
      <c r="I383" s="152"/>
      <c r="J383" s="143"/>
      <c r="K383" s="163"/>
      <c r="L383" s="143"/>
      <c r="M383" s="143"/>
      <c r="N383" s="143"/>
      <c r="O383" s="153"/>
      <c r="P383" s="143"/>
      <c r="Q383" s="152"/>
      <c r="R383" s="143"/>
      <c r="S383" s="163"/>
      <c r="T383" s="143"/>
      <c r="U383" s="143"/>
      <c r="V383" s="143"/>
      <c r="W383" s="153"/>
      <c r="X383" s="143"/>
      <c r="Y383" s="152"/>
      <c r="Z383" s="143"/>
    </row>
    <row r="384" spans="1:26" ht="18.75" x14ac:dyDescent="0.4">
      <c r="A384" s="152"/>
      <c r="B384" s="143"/>
      <c r="C384" s="163"/>
      <c r="D384" s="143"/>
      <c r="E384" s="143"/>
      <c r="F384" s="143"/>
      <c r="G384" s="153"/>
      <c r="H384" s="143"/>
      <c r="I384" s="152"/>
      <c r="J384" s="143"/>
      <c r="K384" s="163"/>
      <c r="L384" s="143"/>
      <c r="M384" s="143"/>
      <c r="N384" s="143"/>
      <c r="O384" s="153"/>
      <c r="P384" s="143"/>
      <c r="Q384" s="152"/>
      <c r="R384" s="143"/>
      <c r="S384" s="163"/>
      <c r="T384" s="143"/>
      <c r="U384" s="143"/>
      <c r="V384" s="143"/>
      <c r="W384" s="153"/>
      <c r="X384" s="143"/>
      <c r="Y384" s="152"/>
      <c r="Z384" s="143"/>
    </row>
    <row r="385" spans="1:26" ht="18.75" x14ac:dyDescent="0.4">
      <c r="A385" s="152"/>
      <c r="B385" s="143"/>
      <c r="C385" s="163"/>
      <c r="D385" s="143"/>
      <c r="E385" s="143"/>
      <c r="F385" s="143"/>
      <c r="G385" s="153"/>
      <c r="H385" s="143"/>
      <c r="I385" s="152"/>
      <c r="J385" s="143"/>
      <c r="K385" s="163"/>
      <c r="L385" s="143"/>
      <c r="M385" s="143"/>
      <c r="N385" s="143"/>
      <c r="O385" s="153"/>
      <c r="P385" s="143"/>
      <c r="Q385" s="152"/>
      <c r="R385" s="143"/>
      <c r="S385" s="163"/>
      <c r="T385" s="143"/>
      <c r="U385" s="143"/>
      <c r="V385" s="143"/>
      <c r="W385" s="153"/>
      <c r="X385" s="143"/>
      <c r="Y385" s="152"/>
      <c r="Z385" s="143"/>
    </row>
    <row r="386" spans="1:26" ht="18.75" x14ac:dyDescent="0.4">
      <c r="A386" s="152"/>
      <c r="B386" s="143"/>
      <c r="C386" s="163"/>
      <c r="D386" s="143"/>
      <c r="E386" s="143"/>
      <c r="F386" s="143"/>
      <c r="G386" s="153"/>
      <c r="H386" s="143"/>
      <c r="I386" s="152"/>
      <c r="J386" s="143"/>
      <c r="K386" s="163"/>
      <c r="L386" s="143"/>
      <c r="M386" s="143"/>
      <c r="N386" s="143"/>
      <c r="O386" s="153"/>
      <c r="P386" s="143"/>
      <c r="Q386" s="152"/>
      <c r="R386" s="143"/>
      <c r="S386" s="163"/>
      <c r="T386" s="143"/>
      <c r="U386" s="143"/>
      <c r="V386" s="143"/>
      <c r="W386" s="153"/>
      <c r="X386" s="143"/>
      <c r="Y386" s="152"/>
      <c r="Z386" s="143"/>
    </row>
    <row r="387" spans="1:26" ht="18.75" x14ac:dyDescent="0.4">
      <c r="A387" s="152"/>
      <c r="B387" s="143"/>
      <c r="C387" s="163"/>
      <c r="D387" s="143"/>
      <c r="E387" s="143"/>
      <c r="F387" s="143"/>
      <c r="G387" s="153"/>
      <c r="H387" s="143"/>
      <c r="I387" s="152"/>
      <c r="J387" s="143"/>
      <c r="K387" s="163"/>
      <c r="L387" s="143"/>
      <c r="M387" s="143"/>
      <c r="N387" s="143"/>
      <c r="O387" s="153"/>
      <c r="P387" s="143"/>
      <c r="Q387" s="152"/>
      <c r="R387" s="143"/>
      <c r="S387" s="163"/>
      <c r="T387" s="143"/>
      <c r="U387" s="143"/>
      <c r="V387" s="143"/>
      <c r="W387" s="153"/>
      <c r="X387" s="143"/>
      <c r="Y387" s="152"/>
      <c r="Z387" s="143"/>
    </row>
    <row r="388" spans="1:26" ht="18.75" x14ac:dyDescent="0.4">
      <c r="A388" s="152"/>
      <c r="B388" s="143"/>
      <c r="C388" s="163"/>
      <c r="D388" s="143"/>
      <c r="E388" s="143"/>
      <c r="F388" s="143"/>
      <c r="G388" s="153"/>
      <c r="H388" s="143"/>
      <c r="I388" s="152"/>
      <c r="J388" s="143"/>
      <c r="K388" s="163"/>
      <c r="L388" s="143"/>
      <c r="M388" s="143"/>
      <c r="N388" s="143"/>
      <c r="O388" s="153"/>
      <c r="P388" s="143"/>
      <c r="Q388" s="152"/>
      <c r="R388" s="143"/>
      <c r="S388" s="163"/>
      <c r="T388" s="143"/>
      <c r="U388" s="143"/>
      <c r="V388" s="143"/>
      <c r="W388" s="153"/>
      <c r="X388" s="143"/>
      <c r="Y388" s="152"/>
      <c r="Z388" s="143"/>
    </row>
    <row r="389" spans="1:26" ht="18.75" x14ac:dyDescent="0.4">
      <c r="A389" s="152"/>
      <c r="B389" s="143"/>
      <c r="C389" s="163"/>
      <c r="D389" s="143"/>
      <c r="E389" s="143"/>
      <c r="F389" s="143"/>
      <c r="G389" s="153"/>
      <c r="H389" s="143"/>
      <c r="I389" s="152"/>
      <c r="J389" s="143"/>
      <c r="K389" s="163"/>
      <c r="L389" s="143"/>
      <c r="M389" s="143"/>
      <c r="N389" s="143"/>
      <c r="O389" s="153"/>
      <c r="P389" s="143"/>
      <c r="Q389" s="152"/>
      <c r="R389" s="143"/>
      <c r="S389" s="163"/>
      <c r="T389" s="143"/>
      <c r="U389" s="143"/>
      <c r="V389" s="143"/>
      <c r="W389" s="153"/>
      <c r="X389" s="143"/>
      <c r="Y389" s="152"/>
      <c r="Z389" s="143"/>
    </row>
    <row r="390" spans="1:26" ht="18.75" x14ac:dyDescent="0.4">
      <c r="A390" s="152"/>
      <c r="B390" s="143"/>
      <c r="C390" s="163"/>
      <c r="D390" s="143"/>
      <c r="E390" s="143"/>
      <c r="F390" s="143"/>
      <c r="G390" s="153"/>
      <c r="H390" s="143"/>
      <c r="I390" s="152"/>
      <c r="J390" s="143"/>
      <c r="K390" s="163"/>
      <c r="L390" s="143"/>
      <c r="M390" s="143"/>
      <c r="N390" s="143"/>
      <c r="O390" s="153"/>
      <c r="P390" s="143"/>
      <c r="Q390" s="152"/>
      <c r="R390" s="143"/>
      <c r="S390" s="163"/>
      <c r="T390" s="143"/>
      <c r="U390" s="143"/>
      <c r="V390" s="143"/>
      <c r="W390" s="153"/>
      <c r="X390" s="143"/>
      <c r="Y390" s="152"/>
      <c r="Z390" s="143"/>
    </row>
    <row r="391" spans="1:26" ht="18.75" x14ac:dyDescent="0.4">
      <c r="A391" s="152"/>
      <c r="B391" s="143"/>
      <c r="C391" s="163"/>
      <c r="D391" s="143"/>
      <c r="E391" s="143"/>
      <c r="F391" s="143"/>
      <c r="G391" s="153"/>
      <c r="H391" s="143"/>
      <c r="I391" s="152"/>
      <c r="J391" s="143"/>
      <c r="K391" s="163"/>
      <c r="L391" s="143"/>
      <c r="M391" s="143"/>
      <c r="N391" s="143"/>
      <c r="O391" s="153"/>
      <c r="P391" s="143"/>
      <c r="Q391" s="152"/>
      <c r="R391" s="143"/>
      <c r="S391" s="163"/>
      <c r="T391" s="143"/>
      <c r="U391" s="143"/>
      <c r="V391" s="143"/>
      <c r="W391" s="153"/>
      <c r="X391" s="143"/>
      <c r="Y391" s="152"/>
      <c r="Z391" s="143"/>
    </row>
    <row r="392" spans="1:26" ht="18.75" x14ac:dyDescent="0.4">
      <c r="A392" s="152"/>
      <c r="B392" s="143"/>
      <c r="C392" s="163"/>
      <c r="D392" s="143"/>
      <c r="E392" s="143"/>
      <c r="F392" s="143"/>
      <c r="G392" s="153"/>
      <c r="H392" s="143"/>
      <c r="I392" s="152"/>
      <c r="J392" s="143"/>
      <c r="K392" s="163"/>
      <c r="L392" s="143"/>
      <c r="M392" s="143"/>
      <c r="N392" s="143"/>
      <c r="O392" s="153"/>
      <c r="P392" s="143"/>
      <c r="Q392" s="152"/>
      <c r="R392" s="143"/>
      <c r="S392" s="163"/>
      <c r="T392" s="143"/>
      <c r="U392" s="143"/>
      <c r="V392" s="143"/>
      <c r="W392" s="153"/>
      <c r="X392" s="143"/>
      <c r="Y392" s="152"/>
      <c r="Z392" s="143"/>
    </row>
    <row r="393" spans="1:26" ht="18.75" x14ac:dyDescent="0.4">
      <c r="A393" s="152"/>
      <c r="B393" s="143"/>
      <c r="C393" s="163"/>
      <c r="D393" s="143"/>
      <c r="E393" s="143"/>
      <c r="F393" s="143"/>
      <c r="G393" s="153"/>
      <c r="H393" s="143"/>
      <c r="I393" s="152"/>
      <c r="J393" s="143"/>
      <c r="K393" s="163"/>
      <c r="L393" s="143"/>
      <c r="M393" s="143"/>
      <c r="N393" s="143"/>
      <c r="O393" s="153"/>
      <c r="P393" s="143"/>
      <c r="Q393" s="152"/>
      <c r="R393" s="143"/>
      <c r="S393" s="163"/>
      <c r="T393" s="143"/>
      <c r="U393" s="143"/>
      <c r="V393" s="143"/>
      <c r="W393" s="153"/>
      <c r="X393" s="143"/>
      <c r="Y393" s="152"/>
      <c r="Z393" s="143"/>
    </row>
    <row r="394" spans="1:26" ht="18.75" x14ac:dyDescent="0.4">
      <c r="A394" s="152"/>
      <c r="B394" s="143"/>
      <c r="C394" s="163"/>
      <c r="D394" s="143"/>
      <c r="E394" s="143"/>
      <c r="F394" s="143"/>
      <c r="G394" s="153"/>
      <c r="H394" s="143"/>
      <c r="I394" s="152"/>
      <c r="J394" s="143"/>
      <c r="K394" s="163"/>
      <c r="L394" s="143"/>
      <c r="M394" s="143"/>
      <c r="N394" s="143"/>
      <c r="O394" s="153"/>
      <c r="P394" s="143"/>
      <c r="Q394" s="152"/>
      <c r="R394" s="143"/>
      <c r="S394" s="163"/>
      <c r="T394" s="143"/>
      <c r="U394" s="143"/>
      <c r="V394" s="143"/>
      <c r="W394" s="153"/>
      <c r="X394" s="143"/>
      <c r="Y394" s="152"/>
      <c r="Z394" s="143"/>
    </row>
    <row r="395" spans="1:26" ht="18.75" x14ac:dyDescent="0.4">
      <c r="A395" s="152"/>
      <c r="B395" s="143"/>
      <c r="C395" s="163"/>
      <c r="D395" s="143"/>
      <c r="E395" s="143"/>
      <c r="F395" s="143"/>
      <c r="G395" s="153"/>
      <c r="H395" s="143"/>
      <c r="I395" s="152"/>
      <c r="J395" s="143"/>
      <c r="K395" s="163"/>
      <c r="L395" s="143"/>
      <c r="M395" s="143"/>
      <c r="N395" s="143"/>
      <c r="O395" s="153"/>
      <c r="P395" s="143"/>
      <c r="Q395" s="152"/>
      <c r="R395" s="143"/>
      <c r="S395" s="163"/>
      <c r="T395" s="143"/>
      <c r="U395" s="143"/>
      <c r="V395" s="143"/>
      <c r="W395" s="153"/>
      <c r="X395" s="143"/>
      <c r="Y395" s="152"/>
      <c r="Z395" s="143"/>
    </row>
    <row r="396" spans="1:26" ht="18.75" x14ac:dyDescent="0.4">
      <c r="A396" s="152"/>
      <c r="B396" s="143"/>
      <c r="C396" s="163"/>
      <c r="D396" s="143"/>
      <c r="E396" s="143"/>
      <c r="F396" s="143"/>
      <c r="G396" s="153"/>
      <c r="H396" s="143"/>
      <c r="I396" s="152"/>
      <c r="J396" s="143"/>
      <c r="K396" s="163"/>
      <c r="L396" s="143"/>
      <c r="M396" s="143"/>
      <c r="N396" s="143"/>
      <c r="O396" s="153"/>
      <c r="P396" s="143"/>
      <c r="Q396" s="152"/>
      <c r="R396" s="143"/>
      <c r="S396" s="163"/>
      <c r="T396" s="143"/>
      <c r="U396" s="143"/>
      <c r="V396" s="143"/>
      <c r="W396" s="153"/>
      <c r="X396" s="143"/>
      <c r="Y396" s="152"/>
      <c r="Z396" s="143"/>
    </row>
    <row r="397" spans="1:26" ht="18.75" x14ac:dyDescent="0.4">
      <c r="A397" s="152"/>
      <c r="B397" s="143"/>
      <c r="C397" s="163"/>
      <c r="D397" s="143"/>
      <c r="E397" s="143"/>
      <c r="F397" s="143"/>
      <c r="G397" s="153"/>
      <c r="H397" s="143"/>
      <c r="I397" s="152"/>
      <c r="J397" s="143"/>
      <c r="K397" s="163"/>
      <c r="L397" s="143"/>
      <c r="M397" s="143"/>
      <c r="N397" s="143"/>
      <c r="O397" s="153"/>
      <c r="P397" s="143"/>
      <c r="Q397" s="152"/>
      <c r="R397" s="143"/>
      <c r="S397" s="163"/>
      <c r="T397" s="143"/>
      <c r="U397" s="143"/>
      <c r="V397" s="143"/>
      <c r="W397" s="153"/>
      <c r="X397" s="143"/>
      <c r="Y397" s="152"/>
      <c r="Z397" s="143"/>
    </row>
    <row r="398" spans="1:26" ht="18.75" x14ac:dyDescent="0.4">
      <c r="A398" s="152"/>
      <c r="B398" s="143"/>
      <c r="C398" s="163"/>
      <c r="D398" s="143"/>
      <c r="E398" s="143"/>
      <c r="F398" s="143"/>
      <c r="G398" s="153"/>
      <c r="H398" s="143"/>
      <c r="I398" s="152"/>
      <c r="J398" s="143"/>
      <c r="K398" s="163"/>
      <c r="L398" s="143"/>
      <c r="M398" s="143"/>
      <c r="N398" s="143"/>
      <c r="O398" s="153"/>
      <c r="P398" s="143"/>
      <c r="Q398" s="152"/>
      <c r="R398" s="143"/>
      <c r="S398" s="163"/>
      <c r="T398" s="143"/>
      <c r="U398" s="143"/>
      <c r="V398" s="143"/>
      <c r="W398" s="153"/>
      <c r="X398" s="143"/>
      <c r="Y398" s="152"/>
      <c r="Z398" s="143"/>
    </row>
    <row r="399" spans="1:26" ht="18.75" x14ac:dyDescent="0.4">
      <c r="A399" s="152"/>
      <c r="B399" s="143"/>
      <c r="C399" s="163"/>
      <c r="D399" s="143"/>
      <c r="E399" s="143"/>
      <c r="F399" s="143"/>
      <c r="G399" s="153"/>
      <c r="H399" s="143"/>
      <c r="I399" s="152"/>
      <c r="J399" s="143"/>
      <c r="K399" s="163"/>
      <c r="L399" s="143"/>
      <c r="M399" s="143"/>
      <c r="N399" s="143"/>
      <c r="O399" s="153"/>
      <c r="P399" s="143"/>
      <c r="Q399" s="152"/>
      <c r="R399" s="143"/>
      <c r="S399" s="163"/>
      <c r="T399" s="143"/>
      <c r="U399" s="143"/>
      <c r="V399" s="143"/>
      <c r="W399" s="153"/>
      <c r="X399" s="143"/>
      <c r="Y399" s="152"/>
      <c r="Z399" s="143"/>
    </row>
    <row r="400" spans="1:26" ht="18.75" x14ac:dyDescent="0.4">
      <c r="A400" s="152"/>
      <c r="B400" s="143"/>
      <c r="C400" s="163"/>
      <c r="D400" s="143"/>
      <c r="E400" s="143"/>
      <c r="F400" s="143"/>
      <c r="G400" s="153"/>
      <c r="H400" s="143"/>
      <c r="I400" s="152"/>
      <c r="J400" s="143"/>
      <c r="K400" s="163"/>
      <c r="L400" s="143"/>
      <c r="M400" s="143"/>
      <c r="N400" s="143"/>
      <c r="O400" s="153"/>
      <c r="P400" s="143"/>
      <c r="Q400" s="152"/>
      <c r="R400" s="143"/>
      <c r="S400" s="163"/>
      <c r="T400" s="143"/>
      <c r="U400" s="143"/>
      <c r="V400" s="143"/>
      <c r="W400" s="153"/>
      <c r="X400" s="143"/>
      <c r="Y400" s="152"/>
      <c r="Z400" s="143"/>
    </row>
    <row r="401" spans="1:26" ht="18.75" x14ac:dyDescent="0.4">
      <c r="A401" s="152"/>
      <c r="B401" s="143"/>
      <c r="C401" s="163"/>
      <c r="D401" s="143"/>
      <c r="E401" s="143"/>
      <c r="F401" s="143"/>
      <c r="G401" s="153"/>
      <c r="H401" s="143"/>
      <c r="I401" s="152"/>
      <c r="J401" s="143"/>
      <c r="K401" s="163"/>
      <c r="L401" s="143"/>
      <c r="M401" s="143"/>
      <c r="N401" s="143"/>
      <c r="O401" s="153"/>
      <c r="P401" s="143"/>
      <c r="Q401" s="152"/>
      <c r="R401" s="143"/>
      <c r="S401" s="163"/>
      <c r="T401" s="143"/>
      <c r="U401" s="143"/>
      <c r="V401" s="143"/>
      <c r="W401" s="153"/>
      <c r="X401" s="143"/>
      <c r="Y401" s="152"/>
      <c r="Z401" s="143"/>
    </row>
    <row r="402" spans="1:26" ht="18.75" x14ac:dyDescent="0.4">
      <c r="A402" s="152"/>
      <c r="B402" s="143"/>
      <c r="C402" s="163"/>
      <c r="D402" s="143"/>
      <c r="E402" s="143"/>
      <c r="F402" s="143"/>
      <c r="G402" s="153"/>
      <c r="H402" s="143"/>
      <c r="I402" s="152"/>
      <c r="J402" s="143"/>
      <c r="K402" s="163"/>
      <c r="L402" s="143"/>
      <c r="M402" s="143"/>
      <c r="N402" s="143"/>
      <c r="O402" s="153"/>
      <c r="P402" s="143"/>
      <c r="Q402" s="152"/>
      <c r="R402" s="143"/>
      <c r="S402" s="163"/>
      <c r="T402" s="143"/>
      <c r="U402" s="143"/>
      <c r="V402" s="143"/>
      <c r="W402" s="153"/>
      <c r="X402" s="143"/>
      <c r="Y402" s="152"/>
      <c r="Z402" s="143"/>
    </row>
    <row r="403" spans="1:26" ht="18.75" x14ac:dyDescent="0.4">
      <c r="A403" s="152"/>
      <c r="B403" s="143"/>
      <c r="C403" s="163"/>
      <c r="D403" s="143"/>
      <c r="E403" s="143"/>
      <c r="F403" s="143"/>
      <c r="G403" s="153"/>
      <c r="H403" s="143"/>
      <c r="I403" s="152"/>
      <c r="J403" s="143"/>
      <c r="K403" s="163"/>
      <c r="L403" s="143"/>
      <c r="M403" s="143"/>
      <c r="N403" s="143"/>
      <c r="O403" s="153"/>
      <c r="P403" s="143"/>
      <c r="Q403" s="152"/>
      <c r="R403" s="143"/>
      <c r="S403" s="163"/>
      <c r="T403" s="143"/>
      <c r="U403" s="143"/>
      <c r="V403" s="143"/>
      <c r="W403" s="153"/>
      <c r="X403" s="143"/>
      <c r="Y403" s="152"/>
      <c r="Z403" s="143"/>
    </row>
    <row r="404" spans="1:26" ht="18.75" x14ac:dyDescent="0.4">
      <c r="A404" s="152"/>
      <c r="B404" s="143"/>
      <c r="C404" s="163"/>
      <c r="D404" s="143"/>
      <c r="E404" s="143"/>
      <c r="F404" s="143"/>
      <c r="G404" s="153"/>
      <c r="H404" s="143"/>
      <c r="I404" s="152"/>
      <c r="J404" s="143"/>
      <c r="K404" s="163"/>
      <c r="L404" s="143"/>
      <c r="M404" s="143"/>
      <c r="N404" s="143"/>
      <c r="O404" s="153"/>
      <c r="P404" s="143"/>
      <c r="Q404" s="152"/>
      <c r="R404" s="143"/>
      <c r="S404" s="163"/>
      <c r="T404" s="143"/>
      <c r="U404" s="143"/>
      <c r="V404" s="143"/>
      <c r="W404" s="153"/>
      <c r="X404" s="143"/>
      <c r="Y404" s="152"/>
      <c r="Z404" s="143"/>
    </row>
    <row r="405" spans="1:26" ht="18.75" x14ac:dyDescent="0.4">
      <c r="A405" s="152"/>
      <c r="B405" s="143"/>
      <c r="C405" s="163"/>
      <c r="D405" s="143"/>
      <c r="E405" s="143"/>
      <c r="F405" s="143"/>
      <c r="G405" s="153"/>
      <c r="H405" s="143"/>
      <c r="I405" s="152"/>
      <c r="J405" s="143"/>
      <c r="K405" s="163"/>
      <c r="L405" s="143"/>
      <c r="M405" s="143"/>
      <c r="N405" s="143"/>
      <c r="O405" s="153"/>
      <c r="P405" s="143"/>
      <c r="Q405" s="152"/>
      <c r="R405" s="143"/>
      <c r="S405" s="163"/>
      <c r="T405" s="143"/>
      <c r="U405" s="143"/>
      <c r="V405" s="143"/>
      <c r="W405" s="153"/>
      <c r="X405" s="143"/>
      <c r="Y405" s="152"/>
      <c r="Z405" s="143"/>
    </row>
    <row r="406" spans="1:26" ht="18.75" x14ac:dyDescent="0.4">
      <c r="A406" s="152"/>
      <c r="B406" s="143"/>
      <c r="C406" s="163"/>
      <c r="D406" s="143"/>
      <c r="E406" s="143"/>
      <c r="F406" s="143"/>
      <c r="G406" s="153"/>
      <c r="H406" s="143"/>
      <c r="I406" s="152"/>
      <c r="J406" s="143"/>
      <c r="K406" s="163"/>
      <c r="L406" s="143"/>
      <c r="M406" s="143"/>
      <c r="N406" s="143"/>
      <c r="O406" s="153"/>
      <c r="P406" s="143"/>
      <c r="Q406" s="152"/>
      <c r="R406" s="143"/>
      <c r="S406" s="163"/>
      <c r="T406" s="143"/>
      <c r="U406" s="143"/>
      <c r="V406" s="143"/>
      <c r="W406" s="153"/>
      <c r="X406" s="143"/>
      <c r="Y406" s="152"/>
      <c r="Z406" s="143"/>
    </row>
    <row r="407" spans="1:26" ht="18.75" x14ac:dyDescent="0.4">
      <c r="A407" s="152"/>
      <c r="B407" s="143"/>
      <c r="C407" s="163"/>
      <c r="D407" s="143"/>
      <c r="E407" s="143"/>
      <c r="F407" s="143"/>
      <c r="G407" s="153"/>
      <c r="H407" s="143"/>
      <c r="I407" s="152"/>
      <c r="J407" s="143"/>
      <c r="K407" s="163"/>
      <c r="L407" s="143"/>
      <c r="M407" s="143"/>
      <c r="N407" s="143"/>
      <c r="O407" s="153"/>
      <c r="P407" s="143"/>
      <c r="Q407" s="152"/>
      <c r="R407" s="143"/>
      <c r="S407" s="163"/>
      <c r="T407" s="143"/>
      <c r="U407" s="143"/>
      <c r="V407" s="143"/>
      <c r="W407" s="153"/>
      <c r="X407" s="143"/>
      <c r="Y407" s="152"/>
      <c r="Z407" s="143"/>
    </row>
    <row r="408" spans="1:26" ht="18.75" x14ac:dyDescent="0.4">
      <c r="A408" s="152"/>
      <c r="B408" s="143"/>
      <c r="C408" s="163"/>
      <c r="D408" s="143"/>
      <c r="E408" s="143"/>
      <c r="F408" s="143"/>
      <c r="G408" s="153"/>
      <c r="H408" s="143"/>
      <c r="I408" s="152"/>
      <c r="J408" s="143"/>
      <c r="K408" s="163"/>
      <c r="L408" s="143"/>
      <c r="M408" s="143"/>
      <c r="N408" s="143"/>
      <c r="O408" s="153"/>
      <c r="P408" s="143"/>
      <c r="Q408" s="152"/>
      <c r="R408" s="143"/>
      <c r="S408" s="163"/>
      <c r="T408" s="143"/>
      <c r="U408" s="143"/>
      <c r="V408" s="143"/>
      <c r="W408" s="153"/>
      <c r="X408" s="143"/>
      <c r="Y408" s="152"/>
      <c r="Z408" s="143"/>
    </row>
    <row r="409" spans="1:26" ht="18.75" x14ac:dyDescent="0.4">
      <c r="A409" s="152"/>
      <c r="B409" s="143"/>
      <c r="C409" s="163"/>
      <c r="D409" s="143"/>
      <c r="E409" s="143"/>
      <c r="F409" s="143"/>
      <c r="G409" s="153"/>
      <c r="H409" s="143"/>
      <c r="I409" s="152"/>
      <c r="J409" s="143"/>
      <c r="K409" s="163"/>
      <c r="L409" s="143"/>
      <c r="M409" s="143"/>
      <c r="N409" s="143"/>
      <c r="O409" s="153"/>
      <c r="P409" s="143"/>
      <c r="Q409" s="152"/>
      <c r="R409" s="143"/>
      <c r="S409" s="163"/>
      <c r="T409" s="143"/>
      <c r="U409" s="143"/>
      <c r="V409" s="143"/>
      <c r="W409" s="153"/>
      <c r="X409" s="143"/>
      <c r="Y409" s="152"/>
      <c r="Z409" s="143"/>
    </row>
    <row r="410" spans="1:26" ht="18.75" x14ac:dyDescent="0.4">
      <c r="A410" s="152"/>
      <c r="B410" s="143"/>
      <c r="C410" s="163"/>
      <c r="D410" s="143"/>
      <c r="E410" s="143"/>
      <c r="F410" s="143"/>
      <c r="G410" s="153"/>
      <c r="H410" s="143"/>
      <c r="I410" s="152"/>
      <c r="J410" s="143"/>
      <c r="K410" s="163"/>
      <c r="L410" s="143"/>
      <c r="M410" s="143"/>
      <c r="N410" s="143"/>
      <c r="O410" s="153"/>
      <c r="P410" s="143"/>
      <c r="Q410" s="152"/>
      <c r="R410" s="143"/>
      <c r="S410" s="163"/>
      <c r="T410" s="143"/>
      <c r="U410" s="143"/>
      <c r="V410" s="143"/>
      <c r="W410" s="153"/>
      <c r="X410" s="143"/>
      <c r="Y410" s="152"/>
      <c r="Z410" s="143"/>
    </row>
    <row r="411" spans="1:26" ht="18.75" x14ac:dyDescent="0.4">
      <c r="A411" s="152"/>
      <c r="B411" s="143"/>
      <c r="C411" s="163"/>
      <c r="D411" s="143"/>
      <c r="E411" s="143"/>
      <c r="F411" s="143"/>
      <c r="G411" s="153"/>
      <c r="H411" s="143"/>
      <c r="I411" s="152"/>
      <c r="J411" s="143"/>
      <c r="K411" s="163"/>
      <c r="L411" s="143"/>
      <c r="M411" s="143"/>
      <c r="N411" s="143"/>
      <c r="O411" s="153"/>
      <c r="P411" s="143"/>
      <c r="Q411" s="152"/>
      <c r="R411" s="143"/>
      <c r="S411" s="163"/>
      <c r="T411" s="143"/>
      <c r="U411" s="143"/>
      <c r="V411" s="143"/>
      <c r="W411" s="153"/>
      <c r="X411" s="143"/>
      <c r="Y411" s="152"/>
      <c r="Z411" s="143"/>
    </row>
    <row r="412" spans="1:26" ht="18.75" x14ac:dyDescent="0.4">
      <c r="A412" s="152"/>
      <c r="B412" s="143"/>
      <c r="C412" s="163"/>
      <c r="D412" s="143"/>
      <c r="E412" s="143"/>
      <c r="F412" s="143"/>
      <c r="G412" s="153"/>
      <c r="H412" s="143"/>
      <c r="I412" s="152"/>
      <c r="J412" s="143"/>
      <c r="K412" s="163"/>
      <c r="L412" s="143"/>
      <c r="M412" s="143"/>
      <c r="N412" s="143"/>
      <c r="O412" s="153"/>
      <c r="P412" s="143"/>
      <c r="Q412" s="152"/>
      <c r="R412" s="143"/>
      <c r="S412" s="163"/>
      <c r="T412" s="143"/>
      <c r="U412" s="143"/>
      <c r="V412" s="143"/>
      <c r="W412" s="153"/>
      <c r="X412" s="143"/>
      <c r="Y412" s="152"/>
      <c r="Z412" s="143"/>
    </row>
    <row r="413" spans="1:26" ht="18.75" x14ac:dyDescent="0.4">
      <c r="A413" s="152"/>
      <c r="B413" s="143"/>
      <c r="C413" s="163"/>
      <c r="D413" s="143"/>
      <c r="E413" s="143"/>
      <c r="F413" s="143"/>
      <c r="G413" s="153"/>
      <c r="H413" s="143"/>
      <c r="I413" s="152"/>
      <c r="J413" s="143"/>
      <c r="K413" s="163"/>
      <c r="L413" s="143"/>
      <c r="M413" s="143"/>
      <c r="N413" s="143"/>
      <c r="O413" s="153"/>
      <c r="P413" s="143"/>
      <c r="Q413" s="152"/>
      <c r="R413" s="143"/>
      <c r="S413" s="163"/>
      <c r="T413" s="143"/>
      <c r="U413" s="143"/>
      <c r="V413" s="143"/>
      <c r="W413" s="153"/>
      <c r="X413" s="143"/>
      <c r="Y413" s="152"/>
      <c r="Z413" s="143"/>
    </row>
    <row r="414" spans="1:26" ht="18.75" x14ac:dyDescent="0.4">
      <c r="A414" s="152"/>
      <c r="B414" s="143"/>
      <c r="C414" s="163"/>
      <c r="D414" s="143"/>
      <c r="E414" s="143"/>
      <c r="F414" s="143"/>
      <c r="G414" s="153"/>
      <c r="H414" s="143"/>
      <c r="I414" s="152"/>
      <c r="J414" s="143"/>
      <c r="K414" s="163"/>
      <c r="L414" s="143"/>
      <c r="M414" s="143"/>
      <c r="N414" s="143"/>
      <c r="O414" s="153"/>
      <c r="P414" s="143"/>
      <c r="Q414" s="152"/>
      <c r="R414" s="143"/>
      <c r="S414" s="163"/>
      <c r="T414" s="143"/>
      <c r="U414" s="143"/>
      <c r="V414" s="143"/>
      <c r="W414" s="153"/>
      <c r="X414" s="143"/>
      <c r="Y414" s="152"/>
      <c r="Z414" s="143"/>
    </row>
    <row r="415" spans="1:26" ht="18.75" x14ac:dyDescent="0.4">
      <c r="A415" s="152"/>
      <c r="B415" s="143"/>
      <c r="C415" s="163"/>
      <c r="D415" s="143"/>
      <c r="E415" s="143"/>
      <c r="F415" s="143"/>
      <c r="G415" s="153"/>
      <c r="H415" s="143"/>
      <c r="I415" s="152"/>
      <c r="J415" s="143"/>
      <c r="K415" s="163"/>
      <c r="L415" s="143"/>
      <c r="M415" s="143"/>
      <c r="N415" s="143"/>
      <c r="O415" s="153"/>
      <c r="P415" s="143"/>
      <c r="Q415" s="152"/>
      <c r="R415" s="143"/>
      <c r="S415" s="163"/>
      <c r="T415" s="143"/>
      <c r="U415" s="143"/>
      <c r="V415" s="143"/>
      <c r="W415" s="153"/>
      <c r="X415" s="143"/>
      <c r="Y415" s="152"/>
      <c r="Z415" s="143"/>
    </row>
    <row r="416" spans="1:26" ht="18.75" x14ac:dyDescent="0.4">
      <c r="A416" s="152"/>
      <c r="B416" s="143"/>
      <c r="C416" s="163"/>
      <c r="D416" s="143"/>
      <c r="E416" s="143"/>
      <c r="F416" s="143"/>
      <c r="G416" s="153"/>
      <c r="H416" s="143"/>
      <c r="I416" s="152"/>
      <c r="J416" s="143"/>
      <c r="K416" s="163"/>
      <c r="L416" s="143"/>
      <c r="M416" s="143"/>
      <c r="N416" s="143"/>
      <c r="O416" s="153"/>
      <c r="P416" s="143"/>
      <c r="Q416" s="152"/>
      <c r="R416" s="143"/>
      <c r="S416" s="163"/>
      <c r="T416" s="143"/>
      <c r="U416" s="143"/>
      <c r="V416" s="143"/>
      <c r="W416" s="153"/>
      <c r="X416" s="143"/>
      <c r="Y416" s="152"/>
      <c r="Z416" s="143"/>
    </row>
    <row r="417" spans="1:26" ht="18.75" x14ac:dyDescent="0.4">
      <c r="A417" s="152"/>
      <c r="B417" s="143"/>
      <c r="C417" s="163"/>
      <c r="D417" s="143"/>
      <c r="E417" s="143"/>
      <c r="F417" s="143"/>
      <c r="G417" s="153"/>
      <c r="H417" s="143"/>
      <c r="I417" s="152"/>
      <c r="J417" s="143"/>
      <c r="K417" s="163"/>
      <c r="L417" s="143"/>
      <c r="M417" s="143"/>
      <c r="N417" s="143"/>
      <c r="O417" s="153"/>
      <c r="P417" s="143"/>
      <c r="Q417" s="152"/>
      <c r="R417" s="143"/>
      <c r="S417" s="163"/>
      <c r="T417" s="143"/>
      <c r="U417" s="143"/>
      <c r="V417" s="143"/>
      <c r="W417" s="153"/>
      <c r="X417" s="143"/>
      <c r="Y417" s="152"/>
      <c r="Z417" s="143"/>
    </row>
    <row r="418" spans="1:26" ht="18.75" x14ac:dyDescent="0.4">
      <c r="A418" s="152"/>
      <c r="B418" s="143"/>
      <c r="C418" s="163"/>
      <c r="D418" s="143"/>
      <c r="E418" s="143"/>
      <c r="F418" s="143"/>
      <c r="G418" s="153"/>
      <c r="H418" s="143"/>
      <c r="I418" s="152"/>
      <c r="J418" s="143"/>
      <c r="K418" s="163"/>
      <c r="L418" s="143"/>
      <c r="M418" s="143"/>
      <c r="N418" s="143"/>
      <c r="O418" s="153"/>
      <c r="P418" s="143"/>
      <c r="Q418" s="152"/>
      <c r="R418" s="143"/>
      <c r="S418" s="163"/>
      <c r="T418" s="143"/>
      <c r="U418" s="143"/>
      <c r="V418" s="143"/>
      <c r="W418" s="153"/>
      <c r="X418" s="143"/>
      <c r="Y418" s="152"/>
      <c r="Z418" s="143"/>
    </row>
    <row r="419" spans="1:26" ht="18.75" x14ac:dyDescent="0.4">
      <c r="A419" s="152"/>
      <c r="B419" s="143"/>
      <c r="C419" s="163"/>
      <c r="D419" s="143"/>
      <c r="E419" s="143"/>
      <c r="F419" s="143"/>
      <c r="G419" s="153"/>
      <c r="H419" s="143"/>
      <c r="I419" s="152"/>
      <c r="J419" s="143"/>
      <c r="K419" s="163"/>
      <c r="L419" s="143"/>
      <c r="M419" s="143"/>
      <c r="N419" s="143"/>
      <c r="O419" s="153"/>
      <c r="P419" s="143"/>
      <c r="Q419" s="152"/>
      <c r="R419" s="143"/>
      <c r="S419" s="163"/>
      <c r="T419" s="143"/>
      <c r="U419" s="143"/>
      <c r="V419" s="143"/>
      <c r="W419" s="153"/>
      <c r="X419" s="143"/>
      <c r="Y419" s="152"/>
      <c r="Z419" s="143"/>
    </row>
    <row r="420" spans="1:26" ht="18.75" x14ac:dyDescent="0.4">
      <c r="A420" s="152"/>
      <c r="B420" s="143"/>
      <c r="C420" s="163"/>
      <c r="D420" s="143"/>
      <c r="E420" s="143"/>
      <c r="F420" s="143"/>
      <c r="G420" s="153"/>
      <c r="H420" s="143"/>
      <c r="I420" s="152"/>
      <c r="J420" s="143"/>
      <c r="K420" s="163"/>
      <c r="L420" s="143"/>
      <c r="M420" s="143"/>
      <c r="N420" s="143"/>
      <c r="O420" s="153"/>
      <c r="P420" s="143"/>
      <c r="Q420" s="152"/>
      <c r="R420" s="143"/>
      <c r="S420" s="163"/>
      <c r="T420" s="143"/>
      <c r="U420" s="143"/>
      <c r="V420" s="143"/>
      <c r="W420" s="153"/>
      <c r="X420" s="143"/>
      <c r="Y420" s="152"/>
      <c r="Z420" s="143"/>
    </row>
    <row r="421" spans="1:26" ht="18.75" x14ac:dyDescent="0.4">
      <c r="A421" s="152"/>
      <c r="B421" s="143"/>
      <c r="C421" s="163"/>
      <c r="D421" s="143"/>
      <c r="E421" s="143"/>
      <c r="F421" s="143"/>
      <c r="G421" s="153"/>
      <c r="H421" s="143"/>
      <c r="I421" s="152"/>
      <c r="J421" s="143"/>
      <c r="K421" s="163"/>
      <c r="L421" s="143"/>
      <c r="M421" s="143"/>
      <c r="N421" s="143"/>
      <c r="O421" s="153"/>
      <c r="P421" s="143"/>
      <c r="Q421" s="152"/>
      <c r="R421" s="143"/>
      <c r="S421" s="163"/>
      <c r="T421" s="143"/>
      <c r="U421" s="143"/>
      <c r="V421" s="143"/>
      <c r="W421" s="153"/>
      <c r="X421" s="143"/>
      <c r="Y421" s="152"/>
      <c r="Z421" s="143"/>
    </row>
    <row r="422" spans="1:26" ht="18.75" x14ac:dyDescent="0.4">
      <c r="A422" s="152"/>
      <c r="B422" s="143"/>
      <c r="C422" s="163"/>
      <c r="D422" s="143"/>
      <c r="E422" s="143"/>
      <c r="F422" s="143"/>
      <c r="G422" s="153"/>
      <c r="H422" s="143"/>
      <c r="I422" s="152"/>
      <c r="J422" s="143"/>
      <c r="K422" s="163"/>
      <c r="L422" s="143"/>
      <c r="M422" s="143"/>
      <c r="N422" s="143"/>
      <c r="O422" s="153"/>
      <c r="P422" s="143"/>
      <c r="Q422" s="152"/>
      <c r="R422" s="143"/>
      <c r="S422" s="163"/>
      <c r="T422" s="143"/>
      <c r="U422" s="143"/>
      <c r="V422" s="143"/>
      <c r="W422" s="153"/>
      <c r="X422" s="143"/>
      <c r="Y422" s="152"/>
      <c r="Z422" s="143"/>
    </row>
    <row r="423" spans="1:26" ht="18.75" x14ac:dyDescent="0.4">
      <c r="A423" s="152"/>
      <c r="B423" s="143"/>
      <c r="C423" s="163"/>
      <c r="D423" s="143"/>
      <c r="E423" s="143"/>
      <c r="F423" s="143"/>
      <c r="G423" s="153"/>
      <c r="H423" s="143"/>
      <c r="I423" s="152"/>
      <c r="J423" s="143"/>
      <c r="K423" s="163"/>
      <c r="L423" s="143"/>
      <c r="M423" s="143"/>
      <c r="N423" s="143"/>
      <c r="O423" s="153"/>
      <c r="P423" s="143"/>
      <c r="Q423" s="152"/>
      <c r="R423" s="143"/>
      <c r="S423" s="163"/>
      <c r="T423" s="143"/>
      <c r="U423" s="143"/>
      <c r="V423" s="143"/>
      <c r="W423" s="153"/>
      <c r="X423" s="143"/>
      <c r="Y423" s="152"/>
      <c r="Z423" s="143"/>
    </row>
    <row r="424" spans="1:26" ht="18.75" x14ac:dyDescent="0.4">
      <c r="A424" s="152"/>
      <c r="B424" s="143"/>
      <c r="C424" s="163"/>
      <c r="D424" s="143"/>
      <c r="E424" s="143"/>
      <c r="F424" s="143"/>
      <c r="G424" s="153"/>
      <c r="H424" s="143"/>
      <c r="I424" s="152"/>
      <c r="J424" s="143"/>
      <c r="K424" s="163"/>
      <c r="L424" s="143"/>
      <c r="M424" s="143"/>
      <c r="N424" s="143"/>
      <c r="O424" s="153"/>
      <c r="P424" s="143"/>
      <c r="Q424" s="152"/>
      <c r="R424" s="143"/>
      <c r="S424" s="163"/>
      <c r="T424" s="143"/>
      <c r="U424" s="143"/>
      <c r="V424" s="143"/>
      <c r="W424" s="153"/>
      <c r="X424" s="143"/>
      <c r="Y424" s="152"/>
      <c r="Z424" s="143"/>
    </row>
    <row r="425" spans="1:26" ht="18.75" x14ac:dyDescent="0.4">
      <c r="A425" s="152"/>
      <c r="B425" s="143"/>
      <c r="C425" s="163"/>
      <c r="D425" s="143"/>
      <c r="E425" s="143"/>
      <c r="F425" s="143"/>
      <c r="G425" s="153"/>
      <c r="H425" s="143"/>
      <c r="I425" s="152"/>
      <c r="J425" s="143"/>
      <c r="K425" s="163"/>
      <c r="L425" s="143"/>
      <c r="M425" s="143"/>
      <c r="N425" s="143"/>
      <c r="O425" s="153"/>
      <c r="P425" s="143"/>
      <c r="Q425" s="152"/>
      <c r="R425" s="143"/>
      <c r="S425" s="163"/>
      <c r="T425" s="143"/>
      <c r="U425" s="143"/>
      <c r="V425" s="143"/>
      <c r="W425" s="153"/>
      <c r="X425" s="143"/>
      <c r="Y425" s="152"/>
      <c r="Z425" s="143"/>
    </row>
    <row r="426" spans="1:26" ht="18.75" x14ac:dyDescent="0.4">
      <c r="A426" s="152"/>
      <c r="B426" s="143"/>
      <c r="C426" s="163"/>
      <c r="D426" s="143"/>
      <c r="E426" s="143"/>
      <c r="F426" s="143"/>
      <c r="G426" s="153"/>
      <c r="H426" s="143"/>
      <c r="I426" s="152"/>
      <c r="J426" s="143"/>
      <c r="K426" s="163"/>
      <c r="L426" s="143"/>
      <c r="M426" s="143"/>
      <c r="N426" s="143"/>
      <c r="O426" s="153"/>
      <c r="P426" s="143"/>
      <c r="Q426" s="152"/>
      <c r="R426" s="143"/>
      <c r="S426" s="163"/>
      <c r="T426" s="143"/>
      <c r="U426" s="143"/>
      <c r="V426" s="143"/>
      <c r="W426" s="153"/>
      <c r="X426" s="143"/>
      <c r="Y426" s="152"/>
      <c r="Z426" s="143"/>
    </row>
    <row r="427" spans="1:26" ht="18.75" x14ac:dyDescent="0.4">
      <c r="A427" s="152"/>
      <c r="B427" s="143"/>
      <c r="C427" s="163"/>
      <c r="D427" s="143"/>
      <c r="E427" s="143"/>
      <c r="F427" s="143"/>
      <c r="G427" s="153"/>
      <c r="H427" s="143"/>
      <c r="I427" s="152"/>
      <c r="J427" s="143"/>
      <c r="K427" s="163"/>
      <c r="L427" s="143"/>
      <c r="M427" s="143"/>
      <c r="N427" s="143"/>
      <c r="O427" s="153"/>
      <c r="P427" s="143"/>
      <c r="Q427" s="152"/>
      <c r="R427" s="143"/>
      <c r="S427" s="163"/>
      <c r="T427" s="143"/>
      <c r="U427" s="143"/>
      <c r="V427" s="143"/>
      <c r="W427" s="153"/>
      <c r="X427" s="143"/>
      <c r="Y427" s="152"/>
      <c r="Z427" s="143"/>
    </row>
    <row r="428" spans="1:26" ht="18.75" x14ac:dyDescent="0.4">
      <c r="A428" s="152"/>
      <c r="B428" s="143"/>
      <c r="C428" s="163"/>
      <c r="D428" s="143"/>
      <c r="E428" s="143"/>
      <c r="F428" s="143"/>
      <c r="G428" s="153"/>
      <c r="H428" s="143"/>
      <c r="I428" s="152"/>
      <c r="J428" s="143"/>
      <c r="K428" s="163"/>
      <c r="L428" s="143"/>
      <c r="M428" s="143"/>
      <c r="N428" s="143"/>
      <c r="O428" s="153"/>
      <c r="P428" s="143"/>
      <c r="Q428" s="152"/>
      <c r="R428" s="143"/>
      <c r="S428" s="163"/>
      <c r="T428" s="143"/>
      <c r="U428" s="143"/>
      <c r="V428" s="143"/>
      <c r="W428" s="153"/>
      <c r="X428" s="143"/>
      <c r="Y428" s="152"/>
      <c r="Z428" s="143"/>
    </row>
    <row r="429" spans="1:26" ht="18.75" x14ac:dyDescent="0.4">
      <c r="A429" s="152"/>
      <c r="B429" s="143"/>
      <c r="C429" s="163"/>
      <c r="D429" s="143"/>
      <c r="E429" s="143"/>
      <c r="F429" s="143"/>
      <c r="G429" s="153"/>
      <c r="H429" s="143"/>
      <c r="I429" s="152"/>
      <c r="J429" s="143"/>
      <c r="K429" s="163"/>
      <c r="L429" s="143"/>
      <c r="M429" s="143"/>
      <c r="N429" s="143"/>
      <c r="O429" s="153"/>
      <c r="P429" s="143"/>
      <c r="Q429" s="152"/>
      <c r="R429" s="143"/>
      <c r="S429" s="163"/>
      <c r="T429" s="143"/>
      <c r="U429" s="143"/>
      <c r="V429" s="143"/>
      <c r="W429" s="153"/>
      <c r="X429" s="143"/>
      <c r="Y429" s="152"/>
      <c r="Z429" s="143"/>
    </row>
    <row r="430" spans="1:26" ht="18.75" x14ac:dyDescent="0.4">
      <c r="A430" s="152"/>
      <c r="B430" s="143"/>
      <c r="C430" s="163"/>
      <c r="D430" s="143"/>
      <c r="E430" s="143"/>
      <c r="F430" s="143"/>
      <c r="G430" s="153"/>
      <c r="H430" s="143"/>
      <c r="I430" s="152"/>
      <c r="J430" s="143"/>
      <c r="K430" s="163"/>
      <c r="L430" s="143"/>
      <c r="M430" s="143"/>
      <c r="N430" s="143"/>
      <c r="O430" s="153"/>
      <c r="P430" s="143"/>
      <c r="Q430" s="152"/>
      <c r="R430" s="143"/>
      <c r="S430" s="163"/>
      <c r="T430" s="143"/>
      <c r="U430" s="143"/>
      <c r="V430" s="143"/>
      <c r="W430" s="153"/>
      <c r="X430" s="143"/>
      <c r="Y430" s="152"/>
      <c r="Z430" s="143"/>
    </row>
    <row r="431" spans="1:26" ht="18.75" x14ac:dyDescent="0.4">
      <c r="A431" s="152"/>
      <c r="B431" s="143"/>
      <c r="C431" s="163"/>
      <c r="D431" s="143"/>
      <c r="E431" s="143"/>
      <c r="F431" s="143"/>
      <c r="G431" s="153"/>
      <c r="H431" s="143"/>
      <c r="I431" s="152"/>
      <c r="J431" s="143"/>
      <c r="K431" s="163"/>
      <c r="L431" s="143"/>
      <c r="M431" s="143"/>
      <c r="N431" s="143"/>
      <c r="O431" s="153"/>
      <c r="P431" s="143"/>
      <c r="Q431" s="152"/>
      <c r="R431" s="143"/>
      <c r="S431" s="163"/>
      <c r="T431" s="143"/>
      <c r="U431" s="143"/>
      <c r="V431" s="143"/>
      <c r="W431" s="153"/>
      <c r="X431" s="143"/>
      <c r="Y431" s="152"/>
      <c r="Z431" s="143"/>
    </row>
    <row r="432" spans="1:26" ht="18.75" x14ac:dyDescent="0.4">
      <c r="A432" s="152"/>
      <c r="B432" s="143"/>
      <c r="C432" s="163"/>
      <c r="D432" s="143"/>
      <c r="E432" s="143"/>
      <c r="F432" s="143"/>
      <c r="G432" s="153"/>
      <c r="H432" s="143"/>
      <c r="I432" s="152"/>
      <c r="J432" s="143"/>
      <c r="K432" s="163"/>
      <c r="L432" s="143"/>
      <c r="M432" s="143"/>
      <c r="N432" s="143"/>
      <c r="O432" s="153"/>
      <c r="P432" s="143"/>
      <c r="Q432" s="152"/>
      <c r="R432" s="143"/>
      <c r="S432" s="163"/>
      <c r="T432" s="143"/>
      <c r="U432" s="143"/>
      <c r="V432" s="143"/>
      <c r="W432" s="153"/>
      <c r="X432" s="143"/>
      <c r="Y432" s="152"/>
      <c r="Z432" s="143"/>
    </row>
    <row r="433" spans="1:26" ht="18.75" x14ac:dyDescent="0.4">
      <c r="A433" s="152"/>
      <c r="B433" s="143"/>
      <c r="C433" s="163"/>
      <c r="D433" s="143"/>
      <c r="E433" s="143"/>
      <c r="F433" s="143"/>
      <c r="G433" s="153"/>
      <c r="H433" s="143"/>
      <c r="I433" s="152"/>
      <c r="J433" s="143"/>
      <c r="K433" s="163"/>
      <c r="L433" s="143"/>
      <c r="M433" s="143"/>
      <c r="N433" s="143"/>
      <c r="O433" s="153"/>
      <c r="P433" s="143"/>
      <c r="Q433" s="152"/>
      <c r="R433" s="143"/>
      <c r="S433" s="163"/>
      <c r="T433" s="143"/>
      <c r="U433" s="143"/>
      <c r="V433" s="143"/>
      <c r="W433" s="153"/>
      <c r="X433" s="143"/>
      <c r="Y433" s="152"/>
      <c r="Z433" s="143"/>
    </row>
    <row r="434" spans="1:26" ht="18.75" x14ac:dyDescent="0.4">
      <c r="A434" s="152"/>
      <c r="B434" s="143"/>
      <c r="C434" s="163"/>
      <c r="D434" s="143"/>
      <c r="E434" s="143"/>
      <c r="F434" s="143"/>
      <c r="G434" s="153"/>
      <c r="H434" s="143"/>
      <c r="I434" s="152"/>
      <c r="J434" s="143"/>
      <c r="K434" s="163"/>
      <c r="L434" s="143"/>
      <c r="M434" s="143"/>
      <c r="N434" s="143"/>
      <c r="O434" s="153"/>
      <c r="P434" s="143"/>
      <c r="Q434" s="152"/>
      <c r="R434" s="143"/>
      <c r="S434" s="163"/>
      <c r="T434" s="143"/>
      <c r="U434" s="143"/>
      <c r="V434" s="143"/>
      <c r="W434" s="153"/>
      <c r="X434" s="143"/>
      <c r="Y434" s="152"/>
      <c r="Z434" s="143"/>
    </row>
    <row r="435" spans="1:26" ht="18.75" x14ac:dyDescent="0.4">
      <c r="A435" s="152"/>
      <c r="B435" s="143"/>
      <c r="C435" s="163"/>
      <c r="D435" s="143"/>
      <c r="E435" s="143"/>
      <c r="F435" s="143"/>
      <c r="G435" s="153"/>
      <c r="H435" s="143"/>
      <c r="I435" s="152"/>
      <c r="J435" s="143"/>
      <c r="K435" s="163"/>
      <c r="L435" s="143"/>
      <c r="M435" s="143"/>
      <c r="N435" s="143"/>
      <c r="O435" s="153"/>
      <c r="P435" s="143"/>
      <c r="Q435" s="152"/>
      <c r="R435" s="143"/>
      <c r="S435" s="163"/>
      <c r="T435" s="143"/>
      <c r="U435" s="143"/>
      <c r="V435" s="143"/>
      <c r="W435" s="153"/>
      <c r="X435" s="143"/>
      <c r="Y435" s="152"/>
      <c r="Z435" s="143"/>
    </row>
    <row r="436" spans="1:26" ht="18.75" x14ac:dyDescent="0.4">
      <c r="A436" s="152"/>
      <c r="B436" s="143"/>
      <c r="C436" s="163"/>
      <c r="D436" s="143"/>
      <c r="E436" s="143"/>
      <c r="F436" s="143"/>
      <c r="G436" s="153"/>
      <c r="H436" s="143"/>
      <c r="I436" s="152"/>
      <c r="J436" s="143"/>
      <c r="K436" s="163"/>
      <c r="L436" s="143"/>
      <c r="M436" s="143"/>
      <c r="N436" s="143"/>
      <c r="O436" s="153"/>
      <c r="P436" s="143"/>
      <c r="Q436" s="152"/>
      <c r="R436" s="143"/>
      <c r="S436" s="163"/>
      <c r="T436" s="143"/>
      <c r="U436" s="143"/>
      <c r="V436" s="143"/>
      <c r="W436" s="153"/>
      <c r="X436" s="143"/>
      <c r="Y436" s="152"/>
      <c r="Z436" s="143"/>
    </row>
    <row r="437" spans="1:26" ht="18.75" x14ac:dyDescent="0.4">
      <c r="A437" s="152"/>
      <c r="B437" s="143"/>
      <c r="C437" s="163"/>
      <c r="D437" s="143"/>
      <c r="E437" s="143"/>
      <c r="F437" s="143"/>
      <c r="G437" s="153"/>
      <c r="H437" s="143"/>
      <c r="I437" s="152"/>
      <c r="J437" s="143"/>
      <c r="K437" s="163"/>
      <c r="L437" s="143"/>
      <c r="M437" s="143"/>
      <c r="N437" s="143"/>
      <c r="O437" s="153"/>
      <c r="P437" s="143"/>
      <c r="Q437" s="152"/>
      <c r="R437" s="143"/>
      <c r="S437" s="163"/>
      <c r="T437" s="143"/>
      <c r="U437" s="143"/>
      <c r="V437" s="143"/>
      <c r="W437" s="153"/>
      <c r="X437" s="143"/>
      <c r="Y437" s="152"/>
      <c r="Z437" s="143"/>
    </row>
    <row r="438" spans="1:26" ht="18.75" x14ac:dyDescent="0.4">
      <c r="A438" s="152"/>
      <c r="B438" s="143"/>
      <c r="C438" s="163"/>
      <c r="D438" s="143"/>
      <c r="E438" s="143"/>
      <c r="F438" s="143"/>
      <c r="G438" s="153"/>
      <c r="H438" s="143"/>
      <c r="I438" s="152"/>
      <c r="J438" s="143"/>
      <c r="K438" s="163"/>
      <c r="L438" s="143"/>
      <c r="M438" s="143"/>
      <c r="N438" s="143"/>
      <c r="O438" s="153"/>
      <c r="P438" s="143"/>
      <c r="Q438" s="152"/>
      <c r="R438" s="143"/>
      <c r="S438" s="163"/>
      <c r="T438" s="143"/>
      <c r="U438" s="143"/>
      <c r="V438" s="143"/>
      <c r="W438" s="153"/>
      <c r="X438" s="143"/>
      <c r="Y438" s="152"/>
      <c r="Z438" s="143"/>
    </row>
    <row r="439" spans="1:26" ht="18.75" x14ac:dyDescent="0.4">
      <c r="A439" s="152"/>
      <c r="B439" s="143"/>
      <c r="C439" s="163"/>
      <c r="D439" s="143"/>
      <c r="E439" s="143"/>
      <c r="F439" s="143"/>
      <c r="G439" s="153"/>
      <c r="H439" s="143"/>
      <c r="I439" s="152"/>
      <c r="J439" s="143"/>
      <c r="K439" s="163"/>
      <c r="L439" s="143"/>
      <c r="M439" s="143"/>
      <c r="N439" s="143"/>
      <c r="O439" s="153"/>
      <c r="P439" s="143"/>
      <c r="Q439" s="152"/>
      <c r="R439" s="143"/>
      <c r="S439" s="163"/>
      <c r="T439" s="143"/>
      <c r="U439" s="143"/>
      <c r="V439" s="143"/>
      <c r="W439" s="153"/>
      <c r="X439" s="143"/>
      <c r="Y439" s="152"/>
      <c r="Z439" s="143"/>
    </row>
    <row r="440" spans="1:26" ht="18.75" x14ac:dyDescent="0.4">
      <c r="A440" s="152"/>
      <c r="B440" s="143"/>
      <c r="C440" s="163"/>
      <c r="D440" s="143"/>
      <c r="E440" s="143"/>
      <c r="F440" s="143"/>
      <c r="G440" s="153"/>
      <c r="H440" s="143"/>
      <c r="I440" s="152"/>
      <c r="J440" s="143"/>
      <c r="K440" s="163"/>
      <c r="L440" s="143"/>
      <c r="M440" s="143"/>
      <c r="N440" s="143"/>
      <c r="O440" s="153"/>
      <c r="P440" s="143"/>
      <c r="Q440" s="152"/>
      <c r="R440" s="143"/>
      <c r="S440" s="163"/>
      <c r="T440" s="143"/>
      <c r="U440" s="143"/>
      <c r="V440" s="143"/>
      <c r="W440" s="153"/>
      <c r="X440" s="143"/>
      <c r="Y440" s="152"/>
      <c r="Z440" s="143"/>
    </row>
    <row r="441" spans="1:26" ht="18.75" x14ac:dyDescent="0.4">
      <c r="A441" s="152"/>
      <c r="B441" s="143"/>
      <c r="C441" s="163"/>
      <c r="D441" s="143"/>
      <c r="E441" s="143"/>
      <c r="F441" s="143"/>
      <c r="G441" s="153"/>
      <c r="H441" s="143"/>
      <c r="I441" s="152"/>
      <c r="J441" s="143"/>
      <c r="K441" s="163"/>
      <c r="L441" s="143"/>
      <c r="M441" s="143"/>
      <c r="N441" s="143"/>
      <c r="O441" s="153"/>
      <c r="P441" s="143"/>
      <c r="Q441" s="152"/>
      <c r="R441" s="143"/>
      <c r="S441" s="163"/>
      <c r="T441" s="143"/>
      <c r="U441" s="143"/>
      <c r="V441" s="143"/>
      <c r="W441" s="153"/>
      <c r="X441" s="143"/>
      <c r="Y441" s="152"/>
      <c r="Z441" s="143"/>
    </row>
    <row r="442" spans="1:26" ht="18.75" x14ac:dyDescent="0.4">
      <c r="A442" s="152"/>
      <c r="B442" s="143"/>
      <c r="C442" s="163"/>
      <c r="D442" s="143"/>
      <c r="E442" s="143"/>
      <c r="F442" s="143"/>
      <c r="G442" s="153"/>
      <c r="H442" s="143"/>
      <c r="I442" s="152"/>
      <c r="J442" s="143"/>
      <c r="K442" s="163"/>
      <c r="L442" s="143"/>
      <c r="M442" s="143"/>
      <c r="N442" s="143"/>
      <c r="O442" s="153"/>
      <c r="P442" s="143"/>
      <c r="Q442" s="152"/>
      <c r="R442" s="143"/>
      <c r="S442" s="163"/>
      <c r="T442" s="143"/>
      <c r="U442" s="143"/>
      <c r="V442" s="143"/>
      <c r="W442" s="153"/>
      <c r="X442" s="143"/>
      <c r="Y442" s="152"/>
      <c r="Z442" s="143"/>
    </row>
    <row r="443" spans="1:26" ht="18.75" x14ac:dyDescent="0.4">
      <c r="A443" s="152"/>
      <c r="B443" s="143"/>
      <c r="C443" s="163"/>
      <c r="D443" s="143"/>
      <c r="E443" s="143"/>
      <c r="F443" s="143"/>
      <c r="G443" s="153"/>
      <c r="H443" s="143"/>
      <c r="I443" s="152"/>
      <c r="J443" s="143"/>
      <c r="K443" s="163"/>
      <c r="L443" s="143"/>
      <c r="M443" s="143"/>
      <c r="N443" s="143"/>
      <c r="O443" s="153"/>
      <c r="P443" s="143"/>
      <c r="Q443" s="152"/>
      <c r="R443" s="143"/>
      <c r="S443" s="163"/>
      <c r="T443" s="143"/>
      <c r="U443" s="143"/>
      <c r="V443" s="143"/>
      <c r="W443" s="153"/>
      <c r="X443" s="143"/>
      <c r="Y443" s="152"/>
      <c r="Z443" s="143"/>
    </row>
    <row r="444" spans="1:26" ht="18.75" x14ac:dyDescent="0.4">
      <c r="A444" s="152"/>
      <c r="B444" s="143"/>
      <c r="C444" s="163"/>
      <c r="D444" s="143"/>
      <c r="E444" s="143"/>
      <c r="F444" s="143"/>
      <c r="G444" s="153"/>
      <c r="H444" s="143"/>
      <c r="I444" s="152"/>
      <c r="J444" s="143"/>
      <c r="K444" s="163"/>
      <c r="L444" s="143"/>
      <c r="M444" s="143"/>
      <c r="N444" s="143"/>
      <c r="O444" s="153"/>
      <c r="P444" s="143"/>
      <c r="Q444" s="152"/>
      <c r="R444" s="143"/>
      <c r="S444" s="163"/>
      <c r="T444" s="143"/>
      <c r="U444" s="143"/>
      <c r="V444" s="143"/>
      <c r="W444" s="153"/>
      <c r="X444" s="143"/>
      <c r="Y444" s="152"/>
      <c r="Z444" s="143"/>
    </row>
    <row r="445" spans="1:26" ht="18.75" x14ac:dyDescent="0.4">
      <c r="A445" s="152"/>
      <c r="B445" s="143"/>
      <c r="C445" s="163"/>
      <c r="D445" s="143"/>
      <c r="E445" s="143"/>
      <c r="F445" s="143"/>
      <c r="G445" s="153"/>
      <c r="H445" s="143"/>
      <c r="I445" s="152"/>
      <c r="J445" s="143"/>
      <c r="K445" s="163"/>
      <c r="L445" s="143"/>
      <c r="M445" s="143"/>
      <c r="N445" s="143"/>
      <c r="O445" s="153"/>
      <c r="P445" s="143"/>
      <c r="Q445" s="152"/>
      <c r="R445" s="143"/>
      <c r="S445" s="163"/>
      <c r="T445" s="143"/>
      <c r="U445" s="143"/>
      <c r="V445" s="143"/>
      <c r="W445" s="153"/>
      <c r="X445" s="143"/>
      <c r="Y445" s="152"/>
      <c r="Z445" s="143"/>
    </row>
    <row r="446" spans="1:26" ht="18.75" x14ac:dyDescent="0.4">
      <c r="A446" s="152"/>
      <c r="B446" s="143"/>
      <c r="C446" s="163"/>
      <c r="D446" s="143"/>
      <c r="E446" s="143"/>
      <c r="F446" s="143"/>
      <c r="G446" s="153"/>
      <c r="H446" s="143"/>
      <c r="I446" s="152"/>
      <c r="J446" s="143"/>
      <c r="K446" s="163"/>
      <c r="L446" s="143"/>
      <c r="M446" s="143"/>
      <c r="N446" s="143"/>
      <c r="O446" s="153"/>
      <c r="P446" s="143"/>
      <c r="Q446" s="152"/>
      <c r="R446" s="143"/>
      <c r="S446" s="163"/>
      <c r="T446" s="143"/>
      <c r="U446" s="143"/>
      <c r="V446" s="143"/>
      <c r="W446" s="153"/>
      <c r="X446" s="143"/>
      <c r="Y446" s="152"/>
      <c r="Z446" s="143"/>
    </row>
    <row r="447" spans="1:26" ht="18.75" x14ac:dyDescent="0.4">
      <c r="A447" s="152"/>
      <c r="B447" s="143"/>
      <c r="C447" s="163"/>
      <c r="D447" s="143"/>
      <c r="E447" s="143"/>
      <c r="F447" s="143"/>
      <c r="G447" s="153"/>
      <c r="H447" s="143"/>
      <c r="I447" s="152"/>
      <c r="J447" s="143"/>
      <c r="K447" s="163"/>
      <c r="L447" s="143"/>
      <c r="M447" s="143"/>
      <c r="N447" s="143"/>
      <c r="O447" s="153"/>
      <c r="P447" s="143"/>
      <c r="Q447" s="152"/>
      <c r="R447" s="143"/>
      <c r="S447" s="163"/>
      <c r="T447" s="143"/>
      <c r="U447" s="143"/>
      <c r="V447" s="143"/>
      <c r="W447" s="153"/>
      <c r="X447" s="143"/>
      <c r="Y447" s="152"/>
      <c r="Z447" s="143"/>
    </row>
    <row r="448" spans="1:26" ht="18.75" x14ac:dyDescent="0.4">
      <c r="A448" s="152"/>
      <c r="B448" s="143"/>
      <c r="C448" s="163"/>
      <c r="D448" s="143"/>
      <c r="E448" s="143"/>
      <c r="F448" s="143"/>
      <c r="G448" s="153"/>
      <c r="H448" s="143"/>
      <c r="I448" s="152"/>
      <c r="J448" s="143"/>
      <c r="K448" s="163"/>
      <c r="L448" s="143"/>
      <c r="M448" s="143"/>
      <c r="N448" s="143"/>
      <c r="O448" s="153"/>
      <c r="P448" s="143"/>
      <c r="Q448" s="152"/>
      <c r="R448" s="143"/>
      <c r="S448" s="163"/>
      <c r="T448" s="143"/>
      <c r="U448" s="143"/>
      <c r="V448" s="143"/>
      <c r="W448" s="153"/>
      <c r="X448" s="143"/>
      <c r="Y448" s="152"/>
      <c r="Z448" s="143"/>
    </row>
    <row r="449" spans="1:26" ht="18.75" x14ac:dyDescent="0.4">
      <c r="A449" s="152"/>
      <c r="B449" s="143"/>
      <c r="C449" s="163"/>
      <c r="D449" s="143"/>
      <c r="E449" s="143"/>
      <c r="F449" s="143"/>
      <c r="G449" s="153"/>
      <c r="H449" s="143"/>
      <c r="I449" s="152"/>
      <c r="J449" s="143"/>
      <c r="K449" s="163"/>
      <c r="L449" s="143"/>
      <c r="M449" s="143"/>
      <c r="N449" s="143"/>
      <c r="O449" s="153"/>
      <c r="P449" s="143"/>
      <c r="Q449" s="152"/>
      <c r="R449" s="143"/>
      <c r="S449" s="163"/>
      <c r="T449" s="143"/>
      <c r="U449" s="143"/>
      <c r="V449" s="143"/>
      <c r="W449" s="153"/>
      <c r="X449" s="143"/>
      <c r="Y449" s="152"/>
      <c r="Z449" s="143"/>
    </row>
    <row r="450" spans="1:26" ht="18.75" x14ac:dyDescent="0.4">
      <c r="A450" s="152"/>
      <c r="B450" s="143"/>
      <c r="C450" s="163"/>
      <c r="D450" s="143"/>
      <c r="E450" s="143"/>
      <c r="F450" s="143"/>
      <c r="G450" s="153"/>
      <c r="H450" s="143"/>
      <c r="I450" s="152"/>
      <c r="J450" s="143"/>
      <c r="K450" s="163"/>
      <c r="L450" s="143"/>
      <c r="M450" s="143"/>
      <c r="N450" s="143"/>
      <c r="O450" s="153"/>
      <c r="P450" s="143"/>
      <c r="Q450" s="152"/>
      <c r="R450" s="143"/>
      <c r="S450" s="163"/>
      <c r="T450" s="143"/>
      <c r="U450" s="143"/>
      <c r="V450" s="143"/>
      <c r="W450" s="153"/>
      <c r="X450" s="143"/>
      <c r="Y450" s="152"/>
      <c r="Z450" s="143"/>
    </row>
    <row r="451" spans="1:26" ht="18.75" x14ac:dyDescent="0.4">
      <c r="A451" s="152"/>
      <c r="B451" s="143"/>
      <c r="C451" s="163"/>
      <c r="D451" s="143"/>
      <c r="E451" s="143"/>
      <c r="F451" s="143"/>
      <c r="G451" s="153"/>
      <c r="H451" s="143"/>
      <c r="I451" s="152"/>
      <c r="J451" s="143"/>
      <c r="K451" s="163"/>
      <c r="L451" s="143"/>
      <c r="M451" s="143"/>
      <c r="N451" s="143"/>
      <c r="O451" s="153"/>
      <c r="P451" s="143"/>
      <c r="Q451" s="152"/>
      <c r="R451" s="143"/>
      <c r="S451" s="163"/>
      <c r="T451" s="143"/>
      <c r="U451" s="143"/>
      <c r="V451" s="143"/>
      <c r="W451" s="153"/>
      <c r="X451" s="143"/>
      <c r="Y451" s="152"/>
      <c r="Z451" s="143"/>
    </row>
    <row r="452" spans="1:26" ht="18.75" x14ac:dyDescent="0.4">
      <c r="A452" s="152"/>
      <c r="B452" s="143"/>
      <c r="C452" s="163"/>
      <c r="D452" s="143"/>
      <c r="E452" s="143"/>
      <c r="F452" s="143"/>
      <c r="G452" s="153"/>
      <c r="H452" s="143"/>
      <c r="I452" s="152"/>
      <c r="J452" s="143"/>
      <c r="K452" s="163"/>
      <c r="L452" s="143"/>
      <c r="M452" s="143"/>
      <c r="N452" s="143"/>
      <c r="O452" s="153"/>
      <c r="P452" s="143"/>
      <c r="Q452" s="152"/>
      <c r="R452" s="143"/>
      <c r="S452" s="163"/>
      <c r="T452" s="143"/>
      <c r="U452" s="143"/>
      <c r="V452" s="143"/>
      <c r="W452" s="153"/>
      <c r="X452" s="143"/>
      <c r="Y452" s="152"/>
      <c r="Z452" s="143"/>
    </row>
    <row r="453" spans="1:26" ht="18.75" x14ac:dyDescent="0.4">
      <c r="A453" s="152"/>
      <c r="B453" s="143"/>
      <c r="C453" s="163"/>
      <c r="D453" s="143"/>
      <c r="E453" s="143"/>
      <c r="F453" s="143"/>
      <c r="G453" s="153"/>
      <c r="H453" s="143"/>
      <c r="I453" s="152"/>
      <c r="J453" s="143"/>
      <c r="K453" s="163"/>
      <c r="L453" s="143"/>
      <c r="M453" s="143"/>
      <c r="N453" s="143"/>
      <c r="O453" s="153"/>
      <c r="P453" s="143"/>
      <c r="Q453" s="152"/>
      <c r="R453" s="143"/>
      <c r="S453" s="163"/>
      <c r="T453" s="143"/>
      <c r="U453" s="143"/>
      <c r="V453" s="143"/>
      <c r="W453" s="153"/>
      <c r="X453" s="143"/>
      <c r="Y453" s="152"/>
      <c r="Z453" s="143"/>
    </row>
    <row r="454" spans="1:26" ht="18.75" x14ac:dyDescent="0.4">
      <c r="A454" s="152"/>
      <c r="B454" s="143"/>
      <c r="C454" s="163"/>
      <c r="D454" s="143"/>
      <c r="E454" s="143"/>
      <c r="F454" s="143"/>
      <c r="G454" s="153"/>
      <c r="H454" s="143"/>
      <c r="I454" s="152"/>
      <c r="J454" s="143"/>
      <c r="K454" s="163"/>
      <c r="L454" s="143"/>
      <c r="M454" s="143"/>
      <c r="N454" s="143"/>
      <c r="O454" s="153"/>
      <c r="P454" s="143"/>
      <c r="Q454" s="152"/>
      <c r="R454" s="143"/>
      <c r="S454" s="163"/>
      <c r="T454" s="143"/>
      <c r="U454" s="143"/>
      <c r="V454" s="143"/>
      <c r="W454" s="153"/>
      <c r="X454" s="143"/>
      <c r="Y454" s="152"/>
      <c r="Z454" s="143"/>
    </row>
    <row r="455" spans="1:26" ht="18.75" x14ac:dyDescent="0.4">
      <c r="A455" s="152"/>
      <c r="B455" s="143"/>
      <c r="C455" s="163"/>
      <c r="D455" s="143"/>
      <c r="E455" s="143"/>
      <c r="F455" s="143"/>
      <c r="G455" s="153"/>
      <c r="H455" s="143"/>
      <c r="I455" s="152"/>
      <c r="J455" s="143"/>
      <c r="K455" s="163"/>
      <c r="L455" s="143"/>
      <c r="M455" s="143"/>
      <c r="N455" s="143"/>
      <c r="O455" s="153"/>
      <c r="P455" s="143"/>
      <c r="Q455" s="152"/>
      <c r="R455" s="143"/>
      <c r="S455" s="163"/>
      <c r="T455" s="143"/>
      <c r="U455" s="143"/>
      <c r="V455" s="143"/>
      <c r="W455" s="153"/>
      <c r="X455" s="143"/>
      <c r="Y455" s="152"/>
      <c r="Z455" s="143"/>
    </row>
    <row r="456" spans="1:26" ht="18.75" x14ac:dyDescent="0.4">
      <c r="A456" s="152"/>
      <c r="B456" s="143"/>
      <c r="C456" s="163"/>
      <c r="D456" s="143"/>
      <c r="E456" s="143"/>
      <c r="F456" s="143"/>
      <c r="G456" s="153"/>
      <c r="H456" s="143"/>
      <c r="I456" s="152"/>
      <c r="J456" s="143"/>
      <c r="K456" s="163"/>
      <c r="L456" s="143"/>
      <c r="M456" s="143"/>
      <c r="N456" s="143"/>
      <c r="O456" s="153"/>
      <c r="P456" s="143"/>
      <c r="Q456" s="152"/>
      <c r="R456" s="143"/>
      <c r="S456" s="163"/>
      <c r="T456" s="143"/>
      <c r="U456" s="143"/>
      <c r="V456" s="143"/>
      <c r="W456" s="153"/>
      <c r="X456" s="143"/>
      <c r="Y456" s="152"/>
      <c r="Z456" s="143"/>
    </row>
    <row r="457" spans="1:26" ht="18.75" x14ac:dyDescent="0.4">
      <c r="A457" s="152"/>
      <c r="B457" s="143"/>
      <c r="C457" s="163"/>
      <c r="D457" s="143"/>
      <c r="E457" s="143"/>
      <c r="F457" s="143"/>
      <c r="G457" s="153"/>
      <c r="H457" s="143"/>
      <c r="I457" s="152"/>
      <c r="J457" s="143"/>
      <c r="K457" s="163"/>
      <c r="L457" s="143"/>
      <c r="M457" s="143"/>
      <c r="N457" s="143"/>
      <c r="O457" s="153"/>
      <c r="P457" s="143"/>
      <c r="Q457" s="152"/>
      <c r="R457" s="143"/>
      <c r="S457" s="163"/>
      <c r="T457" s="143"/>
      <c r="U457" s="143"/>
      <c r="V457" s="143"/>
      <c r="W457" s="153"/>
      <c r="X457" s="143"/>
      <c r="Y457" s="152"/>
      <c r="Z457" s="143"/>
    </row>
    <row r="458" spans="1:26" ht="18.75" x14ac:dyDescent="0.4">
      <c r="A458" s="152"/>
      <c r="B458" s="143"/>
      <c r="C458" s="163"/>
      <c r="D458" s="143"/>
      <c r="E458" s="143"/>
      <c r="F458" s="143"/>
      <c r="G458" s="153"/>
      <c r="H458" s="143"/>
      <c r="I458" s="152"/>
      <c r="J458" s="143"/>
      <c r="K458" s="163"/>
      <c r="L458" s="143"/>
      <c r="M458" s="143"/>
      <c r="N458" s="143"/>
      <c r="O458" s="153"/>
      <c r="P458" s="143"/>
      <c r="Q458" s="152"/>
      <c r="R458" s="143"/>
      <c r="S458" s="163"/>
      <c r="T458" s="143"/>
      <c r="U458" s="143"/>
      <c r="V458" s="143"/>
      <c r="W458" s="153"/>
      <c r="X458" s="143"/>
      <c r="Y458" s="152"/>
      <c r="Z458" s="143"/>
    </row>
    <row r="459" spans="1:26" ht="18.75" x14ac:dyDescent="0.4">
      <c r="A459" s="152"/>
      <c r="B459" s="143"/>
      <c r="C459" s="163"/>
      <c r="D459" s="143"/>
      <c r="E459" s="143"/>
      <c r="F459" s="143"/>
      <c r="G459" s="153"/>
      <c r="H459" s="143"/>
      <c r="I459" s="152"/>
      <c r="J459" s="143"/>
      <c r="K459" s="163"/>
      <c r="L459" s="143"/>
      <c r="M459" s="143"/>
      <c r="N459" s="143"/>
      <c r="O459" s="153"/>
      <c r="P459" s="143"/>
      <c r="Q459" s="152"/>
      <c r="R459" s="143"/>
      <c r="S459" s="163"/>
      <c r="T459" s="143"/>
      <c r="U459" s="143"/>
      <c r="V459" s="143"/>
      <c r="W459" s="153"/>
      <c r="X459" s="143"/>
      <c r="Y459" s="152"/>
      <c r="Z459" s="143"/>
    </row>
    <row r="460" spans="1:26" ht="18.75" x14ac:dyDescent="0.4">
      <c r="A460" s="152"/>
      <c r="B460" s="143"/>
      <c r="C460" s="163"/>
      <c r="D460" s="143"/>
      <c r="E460" s="143"/>
      <c r="F460" s="143"/>
      <c r="G460" s="153"/>
      <c r="H460" s="143"/>
      <c r="I460" s="152"/>
      <c r="J460" s="143"/>
      <c r="K460" s="163"/>
      <c r="L460" s="143"/>
      <c r="M460" s="143"/>
      <c r="N460" s="143"/>
      <c r="O460" s="153"/>
      <c r="P460" s="143"/>
      <c r="Q460" s="152"/>
      <c r="R460" s="143"/>
      <c r="S460" s="163"/>
      <c r="T460" s="143"/>
      <c r="U460" s="143"/>
      <c r="V460" s="143"/>
      <c r="W460" s="153"/>
      <c r="X460" s="143"/>
      <c r="Y460" s="152"/>
      <c r="Z460" s="143"/>
    </row>
    <row r="461" spans="1:26" ht="18.75" x14ac:dyDescent="0.4">
      <c r="A461" s="152"/>
      <c r="B461" s="143"/>
      <c r="C461" s="163"/>
      <c r="D461" s="143"/>
      <c r="E461" s="143"/>
      <c r="F461" s="143"/>
      <c r="G461" s="153"/>
      <c r="H461" s="143"/>
      <c r="I461" s="152"/>
      <c r="J461" s="143"/>
      <c r="K461" s="163"/>
      <c r="L461" s="143"/>
      <c r="M461" s="143"/>
      <c r="N461" s="143"/>
      <c r="O461" s="153"/>
      <c r="P461" s="143"/>
      <c r="Q461" s="152"/>
      <c r="R461" s="143"/>
      <c r="S461" s="163"/>
      <c r="T461" s="143"/>
      <c r="U461" s="143"/>
      <c r="V461" s="143"/>
      <c r="W461" s="153"/>
      <c r="X461" s="143"/>
      <c r="Y461" s="152"/>
      <c r="Z461" s="143"/>
    </row>
    <row r="462" spans="1:26" ht="18.75" x14ac:dyDescent="0.4">
      <c r="A462" s="152"/>
      <c r="B462" s="143"/>
      <c r="C462" s="163"/>
      <c r="D462" s="143"/>
      <c r="E462" s="143"/>
      <c r="F462" s="143"/>
      <c r="G462" s="153"/>
      <c r="H462" s="143"/>
      <c r="I462" s="152"/>
      <c r="J462" s="143"/>
      <c r="K462" s="163"/>
      <c r="L462" s="143"/>
      <c r="M462" s="143"/>
      <c r="N462" s="143"/>
      <c r="O462" s="153"/>
      <c r="P462" s="143"/>
      <c r="Q462" s="152"/>
      <c r="R462" s="143"/>
      <c r="S462" s="163"/>
      <c r="T462" s="143"/>
      <c r="U462" s="143"/>
      <c r="V462" s="143"/>
      <c r="W462" s="153"/>
      <c r="X462" s="143"/>
      <c r="Y462" s="152"/>
      <c r="Z462" s="143"/>
    </row>
    <row r="463" spans="1:26" ht="18.75" x14ac:dyDescent="0.4">
      <c r="A463" s="152"/>
      <c r="B463" s="143"/>
      <c r="C463" s="163"/>
      <c r="D463" s="143"/>
      <c r="E463" s="143"/>
      <c r="F463" s="143"/>
      <c r="G463" s="153"/>
      <c r="H463" s="143"/>
      <c r="I463" s="152"/>
      <c r="J463" s="143"/>
      <c r="K463" s="163"/>
      <c r="L463" s="143"/>
      <c r="M463" s="143"/>
      <c r="N463" s="143"/>
      <c r="O463" s="153"/>
      <c r="P463" s="143"/>
      <c r="Q463" s="152"/>
      <c r="R463" s="143"/>
      <c r="S463" s="163"/>
      <c r="T463" s="143"/>
      <c r="U463" s="143"/>
      <c r="V463" s="143"/>
      <c r="W463" s="153"/>
      <c r="X463" s="143"/>
      <c r="Y463" s="152"/>
      <c r="Z463" s="143"/>
    </row>
    <row r="464" spans="1:26" ht="18.75" x14ac:dyDescent="0.4">
      <c r="A464" s="152"/>
      <c r="B464" s="143"/>
      <c r="C464" s="163"/>
      <c r="D464" s="143"/>
      <c r="E464" s="143"/>
      <c r="F464" s="143"/>
      <c r="G464" s="153"/>
      <c r="H464" s="143"/>
      <c r="I464" s="152"/>
      <c r="J464" s="143"/>
      <c r="K464" s="163"/>
      <c r="L464" s="143"/>
      <c r="M464" s="143"/>
      <c r="N464" s="143"/>
      <c r="O464" s="153"/>
      <c r="P464" s="143"/>
      <c r="Q464" s="152"/>
      <c r="R464" s="143"/>
      <c r="S464" s="163"/>
      <c r="T464" s="143"/>
      <c r="U464" s="143"/>
      <c r="V464" s="143"/>
      <c r="W464" s="153"/>
      <c r="X464" s="143"/>
      <c r="Y464" s="152"/>
      <c r="Z464" s="143"/>
    </row>
    <row r="465" spans="1:26" ht="18.75" x14ac:dyDescent="0.4">
      <c r="A465" s="152"/>
      <c r="B465" s="143"/>
      <c r="C465" s="163"/>
      <c r="D465" s="143"/>
      <c r="E465" s="143"/>
      <c r="F465" s="143"/>
      <c r="G465" s="153"/>
      <c r="H465" s="143"/>
      <c r="I465" s="152"/>
      <c r="J465" s="143"/>
      <c r="K465" s="163"/>
      <c r="L465" s="143"/>
      <c r="M465" s="143"/>
      <c r="N465" s="143"/>
      <c r="O465" s="153"/>
      <c r="P465" s="143"/>
      <c r="Q465" s="152"/>
      <c r="R465" s="143"/>
      <c r="S465" s="163"/>
      <c r="T465" s="143"/>
      <c r="U465" s="143"/>
      <c r="V465" s="143"/>
      <c r="W465" s="153"/>
      <c r="X465" s="143"/>
      <c r="Y465" s="152"/>
      <c r="Z465" s="143"/>
    </row>
    <row r="466" spans="1:26" ht="18.75" x14ac:dyDescent="0.4">
      <c r="A466" s="152"/>
      <c r="B466" s="143"/>
      <c r="C466" s="163"/>
      <c r="D466" s="143"/>
      <c r="E466" s="143"/>
      <c r="F466" s="143"/>
      <c r="G466" s="153"/>
      <c r="H466" s="143"/>
      <c r="I466" s="152"/>
      <c r="J466" s="143"/>
      <c r="K466" s="163"/>
      <c r="L466" s="143"/>
      <c r="M466" s="143"/>
      <c r="N466" s="143"/>
      <c r="O466" s="153"/>
      <c r="P466" s="143"/>
      <c r="Q466" s="152"/>
      <c r="R466" s="143"/>
      <c r="S466" s="163"/>
      <c r="T466" s="143"/>
      <c r="U466" s="143"/>
      <c r="V466" s="143"/>
      <c r="W466" s="153"/>
      <c r="X466" s="143"/>
      <c r="Y466" s="152"/>
      <c r="Z466" s="143"/>
    </row>
    <row r="467" spans="1:26" ht="18.75" x14ac:dyDescent="0.4">
      <c r="A467" s="152"/>
      <c r="B467" s="143"/>
      <c r="C467" s="163"/>
      <c r="D467" s="143"/>
      <c r="E467" s="143"/>
      <c r="F467" s="143"/>
      <c r="G467" s="153"/>
      <c r="H467" s="143"/>
      <c r="I467" s="152"/>
      <c r="J467" s="143"/>
      <c r="K467" s="163"/>
      <c r="L467" s="143"/>
      <c r="M467" s="143"/>
      <c r="N467" s="143"/>
      <c r="O467" s="153"/>
      <c r="P467" s="143"/>
      <c r="Q467" s="152"/>
      <c r="R467" s="143"/>
      <c r="S467" s="163"/>
      <c r="T467" s="143"/>
      <c r="U467" s="143"/>
      <c r="V467" s="143"/>
      <c r="W467" s="153"/>
      <c r="X467" s="143"/>
      <c r="Y467" s="152"/>
      <c r="Z467" s="143"/>
    </row>
    <row r="468" spans="1:26" ht="18.75" x14ac:dyDescent="0.4">
      <c r="A468" s="152"/>
      <c r="B468" s="143"/>
      <c r="C468" s="163"/>
      <c r="D468" s="143"/>
      <c r="E468" s="143"/>
      <c r="F468" s="143"/>
      <c r="G468" s="153"/>
      <c r="H468" s="143"/>
      <c r="I468" s="152"/>
      <c r="J468" s="143"/>
      <c r="K468" s="163"/>
      <c r="L468" s="143"/>
      <c r="M468" s="143"/>
      <c r="N468" s="143"/>
      <c r="O468" s="153"/>
      <c r="P468" s="143"/>
      <c r="Q468" s="152"/>
      <c r="R468" s="143"/>
      <c r="S468" s="163"/>
      <c r="T468" s="143"/>
      <c r="U468" s="143"/>
      <c r="V468" s="143"/>
      <c r="W468" s="153"/>
      <c r="X468" s="143"/>
      <c r="Y468" s="152"/>
      <c r="Z468" s="143"/>
    </row>
    <row r="469" spans="1:26" ht="18.75" x14ac:dyDescent="0.4">
      <c r="A469" s="152"/>
      <c r="B469" s="143"/>
      <c r="C469" s="163"/>
      <c r="D469" s="143"/>
      <c r="E469" s="143"/>
      <c r="F469" s="143"/>
      <c r="G469" s="153"/>
      <c r="H469" s="143"/>
      <c r="I469" s="152"/>
      <c r="J469" s="143"/>
      <c r="K469" s="163"/>
      <c r="L469" s="143"/>
      <c r="M469" s="143"/>
      <c r="N469" s="143"/>
      <c r="O469" s="153"/>
      <c r="P469" s="143"/>
      <c r="Q469" s="152"/>
      <c r="R469" s="143"/>
      <c r="S469" s="163"/>
      <c r="T469" s="143"/>
      <c r="U469" s="143"/>
      <c r="V469" s="143"/>
      <c r="W469" s="153"/>
      <c r="X469" s="143"/>
      <c r="Y469" s="152"/>
      <c r="Z469" s="143"/>
    </row>
    <row r="470" spans="1:26" ht="18.75" x14ac:dyDescent="0.4">
      <c r="A470" s="152"/>
      <c r="B470" s="143"/>
      <c r="C470" s="163"/>
      <c r="D470" s="143"/>
      <c r="E470" s="143"/>
      <c r="F470" s="143"/>
      <c r="G470" s="153"/>
      <c r="H470" s="143"/>
      <c r="I470" s="152"/>
      <c r="J470" s="143"/>
      <c r="K470" s="163"/>
      <c r="L470" s="143"/>
      <c r="M470" s="143"/>
      <c r="N470" s="143"/>
      <c r="O470" s="153"/>
      <c r="P470" s="143"/>
      <c r="Q470" s="152"/>
      <c r="R470" s="143"/>
      <c r="S470" s="163"/>
      <c r="T470" s="143"/>
      <c r="U470" s="143"/>
      <c r="V470" s="143"/>
      <c r="W470" s="153"/>
      <c r="X470" s="143"/>
      <c r="Y470" s="152"/>
      <c r="Z470" s="143"/>
    </row>
    <row r="471" spans="1:26" ht="18.75" x14ac:dyDescent="0.4">
      <c r="A471" s="152"/>
      <c r="B471" s="143"/>
      <c r="C471" s="163"/>
      <c r="D471" s="143"/>
      <c r="E471" s="143"/>
      <c r="F471" s="143"/>
      <c r="G471" s="153"/>
      <c r="H471" s="143"/>
      <c r="I471" s="152"/>
      <c r="J471" s="143"/>
      <c r="K471" s="163"/>
      <c r="L471" s="143"/>
      <c r="M471" s="143"/>
      <c r="N471" s="143"/>
      <c r="O471" s="153"/>
      <c r="P471" s="143"/>
      <c r="Q471" s="152"/>
      <c r="R471" s="143"/>
      <c r="S471" s="163"/>
      <c r="T471" s="143"/>
      <c r="U471" s="143"/>
      <c r="V471" s="143"/>
      <c r="W471" s="153"/>
      <c r="X471" s="143"/>
      <c r="Y471" s="152"/>
      <c r="Z471" s="143"/>
    </row>
    <row r="472" spans="1:26" ht="18.75" x14ac:dyDescent="0.4">
      <c r="A472" s="152"/>
      <c r="B472" s="143"/>
      <c r="C472" s="163"/>
      <c r="D472" s="143"/>
      <c r="E472" s="143"/>
      <c r="F472" s="143"/>
      <c r="G472" s="153"/>
      <c r="H472" s="143"/>
      <c r="I472" s="152"/>
      <c r="J472" s="143"/>
      <c r="K472" s="163"/>
      <c r="L472" s="143"/>
      <c r="M472" s="143"/>
      <c r="N472" s="143"/>
      <c r="O472" s="153"/>
      <c r="P472" s="143"/>
      <c r="Q472" s="152"/>
      <c r="R472" s="143"/>
      <c r="S472" s="163"/>
      <c r="T472" s="143"/>
      <c r="U472" s="143"/>
      <c r="V472" s="143"/>
      <c r="W472" s="153"/>
      <c r="X472" s="143"/>
      <c r="Y472" s="152"/>
      <c r="Z472" s="143"/>
    </row>
    <row r="473" spans="1:26" ht="18.75" x14ac:dyDescent="0.4">
      <c r="A473" s="152"/>
      <c r="B473" s="143"/>
      <c r="C473" s="163"/>
      <c r="D473" s="143"/>
      <c r="E473" s="143"/>
      <c r="F473" s="143"/>
      <c r="G473" s="153"/>
      <c r="H473" s="143"/>
      <c r="I473" s="152"/>
      <c r="J473" s="143"/>
      <c r="K473" s="163"/>
      <c r="L473" s="143"/>
      <c r="M473" s="143"/>
      <c r="N473" s="143"/>
      <c r="O473" s="153"/>
      <c r="P473" s="143"/>
      <c r="Q473" s="152"/>
      <c r="R473" s="143"/>
      <c r="S473" s="163"/>
      <c r="T473" s="143"/>
      <c r="U473" s="143"/>
      <c r="V473" s="143"/>
      <c r="W473" s="153"/>
      <c r="X473" s="143"/>
      <c r="Y473" s="152"/>
      <c r="Z473" s="143"/>
    </row>
    <row r="474" spans="1:26" ht="18.75" x14ac:dyDescent="0.4">
      <c r="A474" s="152"/>
      <c r="B474" s="143"/>
      <c r="C474" s="163"/>
      <c r="D474" s="143"/>
      <c r="E474" s="143"/>
      <c r="F474" s="143"/>
      <c r="G474" s="153"/>
      <c r="H474" s="143"/>
      <c r="I474" s="152"/>
      <c r="J474" s="143"/>
      <c r="K474" s="163"/>
      <c r="L474" s="143"/>
      <c r="M474" s="143"/>
      <c r="N474" s="143"/>
      <c r="O474" s="153"/>
      <c r="P474" s="143"/>
      <c r="Q474" s="152"/>
      <c r="R474" s="143"/>
      <c r="S474" s="163"/>
      <c r="T474" s="143"/>
      <c r="U474" s="143"/>
      <c r="V474" s="143"/>
      <c r="W474" s="153"/>
      <c r="X474" s="143"/>
      <c r="Y474" s="152"/>
      <c r="Z474" s="143"/>
    </row>
    <row r="475" spans="1:26" ht="18.75" x14ac:dyDescent="0.4">
      <c r="A475" s="152"/>
      <c r="B475" s="143"/>
      <c r="C475" s="163"/>
      <c r="D475" s="143"/>
      <c r="E475" s="143"/>
      <c r="F475" s="143"/>
      <c r="G475" s="153"/>
      <c r="H475" s="143"/>
      <c r="I475" s="152"/>
      <c r="J475" s="143"/>
      <c r="K475" s="163"/>
      <c r="L475" s="143"/>
      <c r="M475" s="143"/>
      <c r="N475" s="143"/>
      <c r="O475" s="153"/>
      <c r="P475" s="143"/>
      <c r="Q475" s="152"/>
      <c r="R475" s="143"/>
      <c r="S475" s="163"/>
      <c r="T475" s="143"/>
      <c r="U475" s="143"/>
      <c r="V475" s="143"/>
      <c r="W475" s="153"/>
      <c r="X475" s="143"/>
      <c r="Y475" s="152"/>
      <c r="Z475" s="143"/>
    </row>
    <row r="476" spans="1:26" ht="18.75" x14ac:dyDescent="0.4">
      <c r="A476" s="152"/>
      <c r="B476" s="143"/>
      <c r="C476" s="163"/>
      <c r="D476" s="143"/>
      <c r="E476" s="143"/>
      <c r="F476" s="143"/>
      <c r="G476" s="153"/>
      <c r="H476" s="143"/>
      <c r="I476" s="152"/>
      <c r="J476" s="143"/>
      <c r="K476" s="163"/>
      <c r="L476" s="143"/>
      <c r="M476" s="143"/>
      <c r="N476" s="143"/>
      <c r="O476" s="153"/>
      <c r="P476" s="143"/>
      <c r="Q476" s="152"/>
      <c r="R476" s="143"/>
      <c r="S476" s="163"/>
      <c r="T476" s="143"/>
      <c r="U476" s="143"/>
      <c r="V476" s="143"/>
      <c r="W476" s="153"/>
      <c r="X476" s="143"/>
      <c r="Y476" s="152"/>
      <c r="Z476" s="143"/>
    </row>
    <row r="477" spans="1:26" ht="18.75" x14ac:dyDescent="0.4">
      <c r="A477" s="152"/>
      <c r="B477" s="143"/>
      <c r="C477" s="163"/>
      <c r="D477" s="143"/>
      <c r="E477" s="143"/>
      <c r="F477" s="143"/>
      <c r="G477" s="153"/>
      <c r="H477" s="143"/>
      <c r="I477" s="152"/>
      <c r="J477" s="143"/>
      <c r="K477" s="163"/>
      <c r="L477" s="143"/>
      <c r="M477" s="143"/>
      <c r="N477" s="143"/>
      <c r="O477" s="153"/>
      <c r="P477" s="143"/>
      <c r="Q477" s="152"/>
      <c r="R477" s="143"/>
      <c r="S477" s="163"/>
      <c r="T477" s="143"/>
      <c r="U477" s="143"/>
      <c r="V477" s="143"/>
      <c r="W477" s="153"/>
      <c r="X477" s="143"/>
      <c r="Y477" s="152"/>
      <c r="Z477" s="143"/>
    </row>
    <row r="478" spans="1:26" ht="18.75" x14ac:dyDescent="0.4">
      <c r="A478" s="152"/>
      <c r="B478" s="143"/>
      <c r="C478" s="163"/>
      <c r="D478" s="143"/>
      <c r="E478" s="143"/>
      <c r="F478" s="143"/>
      <c r="G478" s="153"/>
      <c r="H478" s="143"/>
      <c r="I478" s="152"/>
      <c r="J478" s="143"/>
      <c r="K478" s="163"/>
      <c r="L478" s="143"/>
      <c r="M478" s="143"/>
      <c r="N478" s="143"/>
      <c r="O478" s="153"/>
      <c r="P478" s="143"/>
      <c r="Q478" s="152"/>
      <c r="R478" s="143"/>
      <c r="S478" s="163"/>
      <c r="T478" s="143"/>
      <c r="U478" s="143"/>
      <c r="V478" s="143"/>
      <c r="W478" s="153"/>
      <c r="X478" s="143"/>
      <c r="Y478" s="152"/>
      <c r="Z478" s="143"/>
    </row>
    <row r="479" spans="1:26" ht="18.75" x14ac:dyDescent="0.4">
      <c r="A479" s="152"/>
      <c r="B479" s="143"/>
      <c r="C479" s="163"/>
      <c r="D479" s="143"/>
      <c r="E479" s="143"/>
      <c r="F479" s="143"/>
      <c r="G479" s="153"/>
      <c r="H479" s="143"/>
      <c r="I479" s="152"/>
      <c r="J479" s="143"/>
      <c r="K479" s="163"/>
      <c r="L479" s="143"/>
      <c r="M479" s="143"/>
      <c r="N479" s="143"/>
      <c r="O479" s="153"/>
      <c r="P479" s="143"/>
      <c r="Q479" s="152"/>
      <c r="R479" s="143"/>
      <c r="S479" s="163"/>
      <c r="T479" s="143"/>
      <c r="U479" s="143"/>
      <c r="V479" s="143"/>
      <c r="W479" s="153"/>
      <c r="X479" s="143"/>
      <c r="Y479" s="152"/>
      <c r="Z479" s="143"/>
    </row>
  </sheetData>
  <autoFilter ref="A3:Y3">
    <filterColumn colId="1">
      <filters>
        <filter val="1398/10/17"/>
      </filters>
    </filterColumn>
    <filterColumn colId="2">
      <filters>
        <filter val="فرعی"/>
      </filters>
    </filterColumn>
  </autoFilter>
  <conditionalFormatting sqref="D1:D3 D19:D35 D480:D65224">
    <cfRule type="cellIs" dxfId="611" priority="878" operator="equal">
      <formula>$O$2</formula>
    </cfRule>
  </conditionalFormatting>
  <conditionalFormatting sqref="D4">
    <cfRule type="cellIs" dxfId="610" priority="145" operator="equal">
      <formula>$Y$2</formula>
    </cfRule>
    <cfRule type="cellIs" dxfId="609" priority="146" operator="equal">
      <formula>$X$2</formula>
    </cfRule>
    <cfRule type="cellIs" dxfId="608" priority="147" operator="equal">
      <formula>$W$2</formula>
    </cfRule>
    <cfRule type="cellIs" dxfId="607" priority="148" operator="equal">
      <formula>$V$2</formula>
    </cfRule>
    <cfRule type="cellIs" dxfId="606" priority="149" operator="equal">
      <formula>$U$2</formula>
    </cfRule>
    <cfRule type="cellIs" dxfId="605" priority="150" operator="equal">
      <formula>$T$2</formula>
    </cfRule>
    <cfRule type="cellIs" dxfId="604" priority="151" operator="equal">
      <formula>$S$2</formula>
    </cfRule>
    <cfRule type="cellIs" dxfId="603" priority="152" operator="equal">
      <formula>$R$2</formula>
    </cfRule>
    <cfRule type="cellIs" dxfId="602" priority="153" operator="equal">
      <formula>$Q$2</formula>
    </cfRule>
    <cfRule type="cellIs" dxfId="601" priority="154" operator="equal">
      <formula>$P$2</formula>
    </cfRule>
  </conditionalFormatting>
  <conditionalFormatting sqref="D4">
    <cfRule type="cellIs" dxfId="600" priority="156" operator="equal">
      <formula>$N$2</formula>
    </cfRule>
  </conditionalFormatting>
  <conditionalFormatting sqref="D4">
    <cfRule type="cellIs" dxfId="599" priority="155" operator="equal">
      <formula>$O$2</formula>
    </cfRule>
  </conditionalFormatting>
  <conditionalFormatting sqref="D5:D15">
    <cfRule type="cellIs" dxfId="598" priority="133" operator="equal">
      <formula>$Y$2</formula>
    </cfRule>
    <cfRule type="cellIs" dxfId="597" priority="134" operator="equal">
      <formula>$X$2</formula>
    </cfRule>
    <cfRule type="cellIs" dxfId="596" priority="135" operator="equal">
      <formula>$W$2</formula>
    </cfRule>
    <cfRule type="cellIs" dxfId="595" priority="136" operator="equal">
      <formula>$V$2</formula>
    </cfRule>
    <cfRule type="cellIs" dxfId="594" priority="137" operator="equal">
      <formula>$U$2</formula>
    </cfRule>
    <cfRule type="cellIs" dxfId="593" priority="138" operator="equal">
      <formula>$T$2</formula>
    </cfRule>
    <cfRule type="cellIs" dxfId="592" priority="139" operator="equal">
      <formula>$S$2</formula>
    </cfRule>
    <cfRule type="cellIs" dxfId="591" priority="140" operator="equal">
      <formula>$R$2</formula>
    </cfRule>
    <cfRule type="cellIs" dxfId="590" priority="141" operator="equal">
      <formula>$Q$2</formula>
    </cfRule>
    <cfRule type="cellIs" dxfId="589" priority="142" operator="equal">
      <formula>$P$2</formula>
    </cfRule>
  </conditionalFormatting>
  <conditionalFormatting sqref="D5:D15">
    <cfRule type="cellIs" dxfId="588" priority="144" operator="equal">
      <formula>$N$2</formula>
    </cfRule>
  </conditionalFormatting>
  <conditionalFormatting sqref="D5:D15">
    <cfRule type="cellIs" dxfId="587" priority="143" operator="equal">
      <formula>$O$2</formula>
    </cfRule>
  </conditionalFormatting>
  <conditionalFormatting sqref="D16">
    <cfRule type="cellIs" dxfId="586" priority="85" operator="equal">
      <formula>$Y$2</formula>
    </cfRule>
    <cfRule type="cellIs" dxfId="585" priority="86" operator="equal">
      <formula>$X$2</formula>
    </cfRule>
    <cfRule type="cellIs" dxfId="584" priority="87" operator="equal">
      <formula>$W$2</formula>
    </cfRule>
    <cfRule type="cellIs" dxfId="583" priority="88" operator="equal">
      <formula>$V$2</formula>
    </cfRule>
    <cfRule type="cellIs" dxfId="582" priority="89" operator="equal">
      <formula>$U$2</formula>
    </cfRule>
    <cfRule type="cellIs" dxfId="581" priority="90" operator="equal">
      <formula>$T$2</formula>
    </cfRule>
    <cfRule type="cellIs" dxfId="580" priority="91" operator="equal">
      <formula>$S$2</formula>
    </cfRule>
    <cfRule type="cellIs" dxfId="579" priority="92" operator="equal">
      <formula>$R$2</formula>
    </cfRule>
    <cfRule type="cellIs" dxfId="578" priority="93" operator="equal">
      <formula>$Q$2</formula>
    </cfRule>
    <cfRule type="cellIs" dxfId="577" priority="94" operator="equal">
      <formula>$P$2</formula>
    </cfRule>
  </conditionalFormatting>
  <conditionalFormatting sqref="D16">
    <cfRule type="cellIs" dxfId="576" priority="96" operator="equal">
      <formula>$N$2</formula>
    </cfRule>
  </conditionalFormatting>
  <conditionalFormatting sqref="D16">
    <cfRule type="cellIs" dxfId="575" priority="95" operator="equal">
      <formula>$O$2</formula>
    </cfRule>
  </conditionalFormatting>
  <conditionalFormatting sqref="D17">
    <cfRule type="cellIs" dxfId="574" priority="73" operator="equal">
      <formula>$Y$2</formula>
    </cfRule>
    <cfRule type="cellIs" dxfId="573" priority="74" operator="equal">
      <formula>$X$2</formula>
    </cfRule>
    <cfRule type="cellIs" dxfId="572" priority="75" operator="equal">
      <formula>$W$2</formula>
    </cfRule>
    <cfRule type="cellIs" dxfId="571" priority="76" operator="equal">
      <formula>$V$2</formula>
    </cfRule>
    <cfRule type="cellIs" dxfId="570" priority="77" operator="equal">
      <formula>$U$2</formula>
    </cfRule>
    <cfRule type="cellIs" dxfId="569" priority="78" operator="equal">
      <formula>$T$2</formula>
    </cfRule>
    <cfRule type="cellIs" dxfId="568" priority="79" operator="equal">
      <formula>$S$2</formula>
    </cfRule>
    <cfRule type="cellIs" dxfId="567" priority="80" operator="equal">
      <formula>$R$2</formula>
    </cfRule>
    <cfRule type="cellIs" dxfId="566" priority="81" operator="equal">
      <formula>$Q$2</formula>
    </cfRule>
    <cfRule type="cellIs" dxfId="565" priority="82" operator="equal">
      <formula>$P$2</formula>
    </cfRule>
  </conditionalFormatting>
  <conditionalFormatting sqref="D17">
    <cfRule type="cellIs" dxfId="564" priority="84" operator="equal">
      <formula>$N$2</formula>
    </cfRule>
  </conditionalFormatting>
  <conditionalFormatting sqref="D17">
    <cfRule type="cellIs" dxfId="563" priority="83" operator="equal">
      <formula>$O$2</formula>
    </cfRule>
  </conditionalFormatting>
  <conditionalFormatting sqref="D18">
    <cfRule type="cellIs" dxfId="562" priority="61" operator="equal">
      <formula>$Y$2</formula>
    </cfRule>
    <cfRule type="cellIs" dxfId="561" priority="62" operator="equal">
      <formula>$X$2</formula>
    </cfRule>
    <cfRule type="cellIs" dxfId="560" priority="63" operator="equal">
      <formula>$W$2</formula>
    </cfRule>
    <cfRule type="cellIs" dxfId="559" priority="64" operator="equal">
      <formula>$V$2</formula>
    </cfRule>
    <cfRule type="cellIs" dxfId="558" priority="65" operator="equal">
      <formula>$U$2</formula>
    </cfRule>
    <cfRule type="cellIs" dxfId="557" priority="66" operator="equal">
      <formula>$T$2</formula>
    </cfRule>
    <cfRule type="cellIs" dxfId="556" priority="67" operator="equal">
      <formula>$S$2</formula>
    </cfRule>
    <cfRule type="cellIs" dxfId="555" priority="68" operator="equal">
      <formula>$R$2</formula>
    </cfRule>
    <cfRule type="cellIs" dxfId="554" priority="69" operator="equal">
      <formula>$Q$2</formula>
    </cfRule>
    <cfRule type="cellIs" dxfId="553" priority="70" operator="equal">
      <formula>$P$2</formula>
    </cfRule>
  </conditionalFormatting>
  <conditionalFormatting sqref="D18">
    <cfRule type="cellIs" dxfId="552" priority="72" operator="equal">
      <formula>$N$2</formula>
    </cfRule>
  </conditionalFormatting>
  <conditionalFormatting sqref="D18">
    <cfRule type="cellIs" dxfId="551" priority="71" operator="equal">
      <formula>$O$2</formula>
    </cfRule>
  </conditionalFormatting>
  <conditionalFormatting sqref="D36">
    <cfRule type="cellIs" dxfId="550" priority="49" operator="equal">
      <formula>$Y$2</formula>
    </cfRule>
    <cfRule type="cellIs" dxfId="549" priority="50" operator="equal">
      <formula>$X$2</formula>
    </cfRule>
    <cfRule type="cellIs" dxfId="548" priority="51" operator="equal">
      <formula>$W$2</formula>
    </cfRule>
    <cfRule type="cellIs" dxfId="547" priority="52" operator="equal">
      <formula>$V$2</formula>
    </cfRule>
    <cfRule type="cellIs" dxfId="546" priority="53" operator="equal">
      <formula>$U$2</formula>
    </cfRule>
    <cfRule type="cellIs" dxfId="545" priority="54" operator="equal">
      <formula>$T$2</formula>
    </cfRule>
    <cfRule type="cellIs" dxfId="544" priority="55" operator="equal">
      <formula>$S$2</formula>
    </cfRule>
    <cfRule type="cellIs" dxfId="543" priority="56" operator="equal">
      <formula>$R$2</formula>
    </cfRule>
    <cfRule type="cellIs" dxfId="542" priority="57" operator="equal">
      <formula>$Q$2</formula>
    </cfRule>
    <cfRule type="cellIs" dxfId="541" priority="58" operator="equal">
      <formula>$P$2</formula>
    </cfRule>
  </conditionalFormatting>
  <conditionalFormatting sqref="D36">
    <cfRule type="cellIs" dxfId="540" priority="60" operator="equal">
      <formula>$N$2</formula>
    </cfRule>
  </conditionalFormatting>
  <conditionalFormatting sqref="D36">
    <cfRule type="cellIs" dxfId="539" priority="59" operator="equal">
      <formula>$O$2</formula>
    </cfRule>
  </conditionalFormatting>
  <conditionalFormatting sqref="D37">
    <cfRule type="cellIs" dxfId="538" priority="37" operator="equal">
      <formula>$Y$2</formula>
    </cfRule>
    <cfRule type="cellIs" dxfId="537" priority="38" operator="equal">
      <formula>$X$2</formula>
    </cfRule>
    <cfRule type="cellIs" dxfId="536" priority="39" operator="equal">
      <formula>$W$2</formula>
    </cfRule>
    <cfRule type="cellIs" dxfId="535" priority="40" operator="equal">
      <formula>$V$2</formula>
    </cfRule>
    <cfRule type="cellIs" dxfId="534" priority="41" operator="equal">
      <formula>$U$2</formula>
    </cfRule>
    <cfRule type="cellIs" dxfId="533" priority="42" operator="equal">
      <formula>$T$2</formula>
    </cfRule>
    <cfRule type="cellIs" dxfId="532" priority="43" operator="equal">
      <formula>$S$2</formula>
    </cfRule>
    <cfRule type="cellIs" dxfId="531" priority="44" operator="equal">
      <formula>$R$2</formula>
    </cfRule>
    <cfRule type="cellIs" dxfId="530" priority="45" operator="equal">
      <formula>$Q$2</formula>
    </cfRule>
    <cfRule type="cellIs" dxfId="529" priority="46" operator="equal">
      <formula>$P$2</formula>
    </cfRule>
  </conditionalFormatting>
  <conditionalFormatting sqref="D37">
    <cfRule type="cellIs" dxfId="528" priority="48" operator="equal">
      <formula>$N$2</formula>
    </cfRule>
  </conditionalFormatting>
  <conditionalFormatting sqref="D37">
    <cfRule type="cellIs" dxfId="527" priority="47" operator="equal">
      <formula>$O$2</formula>
    </cfRule>
  </conditionalFormatting>
  <conditionalFormatting sqref="D39:D116">
    <cfRule type="cellIs" dxfId="526" priority="1" operator="equal">
      <formula>$Y$2</formula>
    </cfRule>
    <cfRule type="cellIs" dxfId="525" priority="2" operator="equal">
      <formula>$X$2</formula>
    </cfRule>
    <cfRule type="cellIs" dxfId="524" priority="3" operator="equal">
      <formula>$W$2</formula>
    </cfRule>
    <cfRule type="cellIs" dxfId="523" priority="4" operator="equal">
      <formula>$V$2</formula>
    </cfRule>
    <cfRule type="cellIs" dxfId="522" priority="5" operator="equal">
      <formula>$U$2</formula>
    </cfRule>
    <cfRule type="cellIs" dxfId="521" priority="6" operator="equal">
      <formula>$T$2</formula>
    </cfRule>
    <cfRule type="cellIs" dxfId="520" priority="7" operator="equal">
      <formula>$S$2</formula>
    </cfRule>
    <cfRule type="cellIs" dxfId="519" priority="8" operator="equal">
      <formula>$R$2</formula>
    </cfRule>
    <cfRule type="cellIs" dxfId="518" priority="9" operator="equal">
      <formula>$Q$2</formula>
    </cfRule>
    <cfRule type="cellIs" dxfId="517" priority="10" operator="equal">
      <formula>$P$2</formula>
    </cfRule>
  </conditionalFormatting>
  <conditionalFormatting sqref="T38:T43 L38:L43 D38">
    <cfRule type="cellIs" dxfId="516" priority="25" operator="equal">
      <formula>$Y$2</formula>
    </cfRule>
    <cfRule type="cellIs" dxfId="515" priority="26" operator="equal">
      <formula>$X$2</formula>
    </cfRule>
    <cfRule type="cellIs" dxfId="514" priority="27" operator="equal">
      <formula>$W$2</formula>
    </cfRule>
    <cfRule type="cellIs" dxfId="513" priority="28" operator="equal">
      <formula>$V$2</formula>
    </cfRule>
    <cfRule type="cellIs" dxfId="512" priority="29" operator="equal">
      <formula>$U$2</formula>
    </cfRule>
    <cfRule type="cellIs" dxfId="511" priority="30" operator="equal">
      <formula>$T$2</formula>
    </cfRule>
    <cfRule type="cellIs" dxfId="510" priority="31" operator="equal">
      <formula>$S$2</formula>
    </cfRule>
    <cfRule type="cellIs" dxfId="509" priority="32" operator="equal">
      <formula>$R$2</formula>
    </cfRule>
    <cfRule type="cellIs" dxfId="508" priority="33" operator="equal">
      <formula>$Q$2</formula>
    </cfRule>
    <cfRule type="cellIs" dxfId="507" priority="34" operator="equal">
      <formula>$P$2</formula>
    </cfRule>
  </conditionalFormatting>
  <conditionalFormatting sqref="T38:T43 L38:L43 D38">
    <cfRule type="cellIs" dxfId="506" priority="36" operator="equal">
      <formula>$N$2</formula>
    </cfRule>
  </conditionalFormatting>
  <conditionalFormatting sqref="T38:T43 L38:L43 D38">
    <cfRule type="cellIs" dxfId="505" priority="35" operator="equal">
      <formula>$O$2</formula>
    </cfRule>
  </conditionalFormatting>
  <conditionalFormatting sqref="T44:T479 L44:L479 D117:D479">
    <cfRule type="cellIs" dxfId="504" priority="13" operator="equal">
      <formula>$Y$2</formula>
    </cfRule>
    <cfRule type="cellIs" dxfId="503" priority="14" operator="equal">
      <formula>$X$2</formula>
    </cfRule>
    <cfRule type="cellIs" dxfId="502" priority="15" operator="equal">
      <formula>$W$2</formula>
    </cfRule>
    <cfRule type="cellIs" dxfId="501" priority="16" operator="equal">
      <formula>$V$2</formula>
    </cfRule>
    <cfRule type="cellIs" dxfId="500" priority="17" operator="equal">
      <formula>$U$2</formula>
    </cfRule>
    <cfRule type="cellIs" dxfId="499" priority="18" operator="equal">
      <formula>$T$2</formula>
    </cfRule>
    <cfRule type="cellIs" dxfId="498" priority="19" operator="equal">
      <formula>$S$2</formula>
    </cfRule>
    <cfRule type="cellIs" dxfId="497" priority="20" operator="equal">
      <formula>$R$2</formula>
    </cfRule>
    <cfRule type="cellIs" dxfId="496" priority="21" operator="equal">
      <formula>$Q$2</formula>
    </cfRule>
    <cfRule type="cellIs" dxfId="495" priority="22" operator="equal">
      <formula>$P$2</formula>
    </cfRule>
  </conditionalFormatting>
  <conditionalFormatting sqref="T44:T479 L44:L479 D117:D479">
    <cfRule type="cellIs" dxfId="494" priority="24" operator="equal">
      <formula>$N$2</formula>
    </cfRule>
  </conditionalFormatting>
  <conditionalFormatting sqref="T44:T479 L44:L479 D117:D479">
    <cfRule type="cellIs" dxfId="493" priority="23" operator="equal">
      <formula>$O$2</formula>
    </cfRule>
  </conditionalFormatting>
  <conditionalFormatting sqref="D39:D116">
    <cfRule type="cellIs" dxfId="492" priority="12" operator="equal">
      <formula>$N$2</formula>
    </cfRule>
  </conditionalFormatting>
  <conditionalFormatting sqref="D39:D116">
    <cfRule type="cellIs" dxfId="491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432"/>
  <sheetViews>
    <sheetView showGridLines="0" rightToLeft="1" topLeftCell="A69" zoomScaleNormal="100" workbookViewId="0">
      <selection activeCell="E80" sqref="E80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30" t="s">
        <v>80</v>
      </c>
      <c r="G1" s="130"/>
      <c r="H1" s="37"/>
      <c r="I1" s="37"/>
    </row>
    <row r="2" spans="1:26" ht="28.5" x14ac:dyDescent="0.55000000000000004">
      <c r="A2" s="18"/>
      <c r="B2" s="18"/>
      <c r="C2" s="18"/>
      <c r="D2" s="18"/>
      <c r="E2" s="1" t="s">
        <v>46</v>
      </c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109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101</v>
      </c>
      <c r="O3" s="26" t="s">
        <v>58</v>
      </c>
    </row>
    <row r="4" spans="1:26" s="85" customFormat="1" ht="18.75" customHeight="1" x14ac:dyDescent="0.45">
      <c r="A4" s="65">
        <v>1</v>
      </c>
      <c r="B4" s="65" t="s">
        <v>115</v>
      </c>
      <c r="C4" s="143" t="s">
        <v>90</v>
      </c>
      <c r="D4" s="149" t="s">
        <v>117</v>
      </c>
      <c r="E4" s="143" t="s">
        <v>165</v>
      </c>
      <c r="F4" s="143" t="s">
        <v>166</v>
      </c>
      <c r="G4" s="143" t="s">
        <v>167</v>
      </c>
      <c r="H4" s="65"/>
      <c r="I4" s="65"/>
      <c r="J4" s="65"/>
      <c r="K4" s="65"/>
      <c r="L4" s="65"/>
      <c r="N4" s="86" t="e">
        <f>#REF!</f>
        <v>#REF!</v>
      </c>
      <c r="O4" s="65">
        <f t="shared" ref="O4:Z4" si="0">COUNTIFS($E:$E,$N$4,$D:$D,O$2)</f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</row>
    <row r="5" spans="1:26" s="85" customFormat="1" ht="18.75" customHeight="1" x14ac:dyDescent="0.4">
      <c r="A5" s="65">
        <v>2</v>
      </c>
      <c r="B5" s="143" t="s">
        <v>295</v>
      </c>
      <c r="C5" s="143" t="s">
        <v>90</v>
      </c>
      <c r="D5" s="143" t="s">
        <v>296</v>
      </c>
      <c r="E5" s="143" t="s">
        <v>316</v>
      </c>
      <c r="F5" s="143" t="s">
        <v>315</v>
      </c>
      <c r="G5" s="143" t="s">
        <v>310</v>
      </c>
      <c r="H5" s="148"/>
      <c r="I5" s="148"/>
      <c r="J5" s="148"/>
      <c r="K5" s="148"/>
      <c r="L5" s="148"/>
    </row>
    <row r="6" spans="1:26" s="85" customFormat="1" ht="18.75" customHeight="1" x14ac:dyDescent="0.4">
      <c r="A6" s="65">
        <v>3</v>
      </c>
      <c r="B6" s="143" t="s">
        <v>295</v>
      </c>
      <c r="C6" s="143" t="s">
        <v>90</v>
      </c>
      <c r="D6" s="143" t="s">
        <v>296</v>
      </c>
      <c r="E6" s="143" t="s">
        <v>316</v>
      </c>
      <c r="F6" s="143" t="s">
        <v>317</v>
      </c>
      <c r="G6" s="143" t="s">
        <v>310</v>
      </c>
      <c r="H6" s="148"/>
      <c r="I6" s="148"/>
      <c r="J6" s="148"/>
      <c r="K6" s="148"/>
      <c r="L6" s="148"/>
    </row>
    <row r="7" spans="1:26" ht="17.25" x14ac:dyDescent="0.25">
      <c r="A7" s="65">
        <v>4</v>
      </c>
      <c r="B7" s="143" t="s">
        <v>528</v>
      </c>
      <c r="C7" s="143" t="s">
        <v>90</v>
      </c>
      <c r="D7" s="155" t="s">
        <v>529</v>
      </c>
      <c r="E7" s="143" t="s">
        <v>165</v>
      </c>
      <c r="F7" s="143" t="s">
        <v>587</v>
      </c>
      <c r="G7" s="143" t="s">
        <v>563</v>
      </c>
      <c r="H7" s="154"/>
      <c r="I7" s="154"/>
      <c r="J7" s="154"/>
      <c r="K7" s="154"/>
      <c r="L7" s="154"/>
    </row>
    <row r="8" spans="1:26" ht="17.25" x14ac:dyDescent="0.25">
      <c r="A8" s="65">
        <v>5</v>
      </c>
      <c r="B8" s="143" t="s">
        <v>528</v>
      </c>
      <c r="C8" s="143" t="s">
        <v>90</v>
      </c>
      <c r="D8" s="155" t="s">
        <v>529</v>
      </c>
      <c r="E8" s="143" t="s">
        <v>316</v>
      </c>
      <c r="F8" s="143" t="s">
        <v>588</v>
      </c>
      <c r="G8" s="143" t="s">
        <v>566</v>
      </c>
      <c r="H8" s="154"/>
      <c r="I8" s="154"/>
      <c r="J8" s="154"/>
      <c r="K8" s="154"/>
      <c r="L8" s="154"/>
    </row>
    <row r="9" spans="1:26" ht="17.25" x14ac:dyDescent="0.25">
      <c r="A9" s="65">
        <v>6</v>
      </c>
      <c r="B9" s="143" t="s">
        <v>528</v>
      </c>
      <c r="C9" s="143" t="s">
        <v>90</v>
      </c>
      <c r="D9" s="155" t="s">
        <v>529</v>
      </c>
      <c r="E9" s="143" t="s">
        <v>316</v>
      </c>
      <c r="F9" s="143" t="s">
        <v>589</v>
      </c>
      <c r="G9" s="143" t="s">
        <v>566</v>
      </c>
      <c r="H9" s="154"/>
      <c r="I9" s="154"/>
      <c r="J9" s="154"/>
      <c r="K9" s="154"/>
      <c r="L9" s="154"/>
    </row>
    <row r="10" spans="1:26" ht="17.25" x14ac:dyDescent="0.25">
      <c r="A10" s="65">
        <v>7</v>
      </c>
      <c r="B10" s="143" t="s">
        <v>528</v>
      </c>
      <c r="C10" s="143" t="s">
        <v>90</v>
      </c>
      <c r="D10" s="155" t="s">
        <v>529</v>
      </c>
      <c r="E10" s="143" t="s">
        <v>590</v>
      </c>
      <c r="F10" s="143" t="s">
        <v>589</v>
      </c>
      <c r="G10" s="143" t="s">
        <v>566</v>
      </c>
      <c r="H10" s="154"/>
      <c r="I10" s="154"/>
      <c r="J10" s="154"/>
      <c r="K10" s="154"/>
      <c r="L10" s="154"/>
    </row>
    <row r="11" spans="1:26" ht="17.25" x14ac:dyDescent="0.25">
      <c r="A11" s="65">
        <v>8</v>
      </c>
      <c r="B11" s="143" t="s">
        <v>528</v>
      </c>
      <c r="C11" s="143" t="s">
        <v>90</v>
      </c>
      <c r="D11" s="155" t="s">
        <v>529</v>
      </c>
      <c r="E11" s="143" t="s">
        <v>50</v>
      </c>
      <c r="F11" s="143" t="s">
        <v>591</v>
      </c>
      <c r="G11" s="143" t="s">
        <v>592</v>
      </c>
      <c r="H11" s="154"/>
      <c r="I11" s="154"/>
      <c r="J11" s="154"/>
      <c r="K11" s="154"/>
      <c r="L11" s="154"/>
    </row>
    <row r="12" spans="1:26" ht="17.25" x14ac:dyDescent="0.25">
      <c r="A12" s="65">
        <v>9</v>
      </c>
      <c r="B12" s="143" t="s">
        <v>528</v>
      </c>
      <c r="C12" s="143" t="s">
        <v>90</v>
      </c>
      <c r="D12" s="155" t="s">
        <v>529</v>
      </c>
      <c r="E12" s="143" t="s">
        <v>165</v>
      </c>
      <c r="F12" s="143" t="s">
        <v>614</v>
      </c>
      <c r="G12" s="143" t="s">
        <v>615</v>
      </c>
      <c r="H12" s="154"/>
      <c r="I12" s="154"/>
      <c r="J12" s="154"/>
      <c r="K12" s="154"/>
      <c r="L12" s="154"/>
    </row>
    <row r="13" spans="1:26" ht="17.25" x14ac:dyDescent="0.25">
      <c r="A13" s="65">
        <v>10</v>
      </c>
      <c r="B13" s="143" t="s">
        <v>593</v>
      </c>
      <c r="C13" s="143" t="s">
        <v>90</v>
      </c>
      <c r="D13" s="143" t="s">
        <v>529</v>
      </c>
      <c r="E13" s="143" t="s">
        <v>266</v>
      </c>
      <c r="F13" s="143" t="s">
        <v>780</v>
      </c>
      <c r="G13" s="143" t="s">
        <v>729</v>
      </c>
      <c r="H13" s="154"/>
      <c r="I13" s="154"/>
      <c r="J13" s="154"/>
      <c r="K13" s="154"/>
      <c r="L13" s="154"/>
    </row>
    <row r="14" spans="1:26" ht="17.25" x14ac:dyDescent="0.25">
      <c r="A14" s="65">
        <v>11</v>
      </c>
      <c r="B14" s="143" t="s">
        <v>838</v>
      </c>
      <c r="C14" s="143" t="s">
        <v>90</v>
      </c>
      <c r="D14" s="155" t="s">
        <v>839</v>
      </c>
      <c r="E14" s="143" t="s">
        <v>439</v>
      </c>
      <c r="F14" s="143" t="s">
        <v>931</v>
      </c>
      <c r="G14" s="143" t="s">
        <v>507</v>
      </c>
      <c r="H14" s="154"/>
      <c r="I14" s="154"/>
      <c r="J14" s="154"/>
      <c r="K14" s="154"/>
      <c r="L14" s="154"/>
    </row>
    <row r="15" spans="1:26" ht="17.25" x14ac:dyDescent="0.25">
      <c r="A15" s="65">
        <v>12</v>
      </c>
      <c r="B15" s="143" t="s">
        <v>1125</v>
      </c>
      <c r="C15" s="143" t="s">
        <v>90</v>
      </c>
      <c r="D15" s="155" t="s">
        <v>1155</v>
      </c>
      <c r="E15" s="183" t="s">
        <v>1166</v>
      </c>
      <c r="F15" s="143" t="s">
        <v>1167</v>
      </c>
      <c r="G15" s="143" t="s">
        <v>1168</v>
      </c>
      <c r="H15" s="154"/>
      <c r="I15" s="154"/>
      <c r="J15" s="154"/>
      <c r="K15" s="154"/>
      <c r="L15" s="154"/>
    </row>
    <row r="16" spans="1:26" ht="17.25" x14ac:dyDescent="0.25">
      <c r="A16" s="65">
        <v>13</v>
      </c>
      <c r="B16" s="143" t="s">
        <v>1125</v>
      </c>
      <c r="C16" s="143" t="s">
        <v>90</v>
      </c>
      <c r="D16" s="155" t="s">
        <v>1155</v>
      </c>
      <c r="E16" s="183" t="s">
        <v>454</v>
      </c>
      <c r="F16" s="143" t="s">
        <v>591</v>
      </c>
      <c r="G16" s="143" t="s">
        <v>1131</v>
      </c>
      <c r="H16" s="154"/>
      <c r="I16" s="154"/>
      <c r="J16" s="154"/>
      <c r="K16" s="154"/>
      <c r="L16" s="154"/>
    </row>
    <row r="17" spans="1:12" ht="17.25" x14ac:dyDescent="0.25">
      <c r="A17" s="65">
        <v>14</v>
      </c>
      <c r="B17" s="143" t="s">
        <v>1125</v>
      </c>
      <c r="C17" s="143" t="s">
        <v>90</v>
      </c>
      <c r="D17" s="155" t="s">
        <v>1155</v>
      </c>
      <c r="E17" s="183" t="s">
        <v>1166</v>
      </c>
      <c r="F17" s="143" t="s">
        <v>1169</v>
      </c>
      <c r="G17" s="143" t="s">
        <v>160</v>
      </c>
      <c r="H17" s="154"/>
      <c r="I17" s="154"/>
      <c r="J17" s="154"/>
      <c r="K17" s="154"/>
      <c r="L17" s="154"/>
    </row>
    <row r="18" spans="1:12" ht="17.25" x14ac:dyDescent="0.25">
      <c r="A18" s="65">
        <v>15</v>
      </c>
      <c r="B18" s="143" t="s">
        <v>1125</v>
      </c>
      <c r="C18" s="143" t="s">
        <v>90</v>
      </c>
      <c r="D18" s="155" t="s">
        <v>1155</v>
      </c>
      <c r="E18" s="183" t="s">
        <v>666</v>
      </c>
      <c r="F18" s="143" t="s">
        <v>1170</v>
      </c>
      <c r="G18" s="143" t="s">
        <v>1135</v>
      </c>
      <c r="H18" s="154"/>
      <c r="I18" s="154"/>
      <c r="J18" s="154"/>
      <c r="K18" s="154"/>
      <c r="L18" s="154"/>
    </row>
    <row r="19" spans="1:12" ht="17.25" x14ac:dyDescent="0.25">
      <c r="A19" s="65">
        <v>16</v>
      </c>
      <c r="B19" s="143" t="s">
        <v>1195</v>
      </c>
      <c r="C19" s="143" t="s">
        <v>90</v>
      </c>
      <c r="D19" s="155" t="s">
        <v>1155</v>
      </c>
      <c r="E19" s="183" t="s">
        <v>1290</v>
      </c>
      <c r="F19" s="143" t="s">
        <v>1326</v>
      </c>
      <c r="G19" s="143" t="s">
        <v>1327</v>
      </c>
      <c r="H19" s="154"/>
      <c r="I19" s="154"/>
      <c r="J19" s="154"/>
      <c r="K19" s="154"/>
      <c r="L19" s="154"/>
    </row>
    <row r="20" spans="1:12" ht="19.5" thickBot="1" x14ac:dyDescent="0.3">
      <c r="A20" s="65">
        <v>17</v>
      </c>
      <c r="B20" s="143" t="s">
        <v>1172</v>
      </c>
      <c r="C20" s="143" t="s">
        <v>828</v>
      </c>
      <c r="D20" s="155" t="s">
        <v>1155</v>
      </c>
      <c r="E20" s="183" t="s">
        <v>1290</v>
      </c>
      <c r="F20" s="209" t="s">
        <v>1470</v>
      </c>
      <c r="G20" s="143" t="s">
        <v>1489</v>
      </c>
      <c r="H20" s="154"/>
      <c r="I20" s="154"/>
      <c r="J20" s="154"/>
      <c r="K20" s="154"/>
      <c r="L20" s="154"/>
    </row>
    <row r="21" spans="1:12" ht="18" thickBot="1" x14ac:dyDescent="0.3">
      <c r="A21" s="65">
        <v>18</v>
      </c>
      <c r="B21" s="143" t="s">
        <v>1172</v>
      </c>
      <c r="C21" s="143" t="s">
        <v>828</v>
      </c>
      <c r="D21" s="155" t="s">
        <v>1155</v>
      </c>
      <c r="E21" s="183" t="s">
        <v>1290</v>
      </c>
      <c r="F21" s="210" t="s">
        <v>1471</v>
      </c>
      <c r="G21" s="143" t="s">
        <v>1490</v>
      </c>
      <c r="H21" s="154"/>
      <c r="I21" s="154"/>
      <c r="J21" s="154"/>
      <c r="K21" s="154"/>
      <c r="L21" s="154"/>
    </row>
    <row r="22" spans="1:12" ht="19.5" thickBot="1" x14ac:dyDescent="0.3">
      <c r="A22" s="65">
        <v>19</v>
      </c>
      <c r="B22" s="143" t="s">
        <v>1172</v>
      </c>
      <c r="C22" s="143" t="s">
        <v>828</v>
      </c>
      <c r="D22" s="155" t="s">
        <v>1155</v>
      </c>
      <c r="E22" s="183" t="s">
        <v>1290</v>
      </c>
      <c r="F22" s="209" t="s">
        <v>1472</v>
      </c>
      <c r="G22" s="143" t="s">
        <v>1491</v>
      </c>
      <c r="H22" s="154"/>
      <c r="I22" s="154"/>
      <c r="J22" s="154"/>
      <c r="K22" s="154"/>
      <c r="L22" s="154"/>
    </row>
    <row r="23" spans="1:12" ht="19.5" thickBot="1" x14ac:dyDescent="0.3">
      <c r="A23" s="65">
        <v>20</v>
      </c>
      <c r="B23" s="143" t="s">
        <v>1172</v>
      </c>
      <c r="C23" s="143" t="s">
        <v>828</v>
      </c>
      <c r="D23" s="155" t="s">
        <v>1155</v>
      </c>
      <c r="E23" s="183" t="s">
        <v>1290</v>
      </c>
      <c r="F23" s="209" t="s">
        <v>1473</v>
      </c>
      <c r="G23" s="143" t="s">
        <v>1492</v>
      </c>
      <c r="H23" s="154"/>
      <c r="I23" s="154"/>
      <c r="J23" s="154"/>
      <c r="K23" s="154"/>
      <c r="L23" s="154"/>
    </row>
    <row r="24" spans="1:12" ht="19.5" thickBot="1" x14ac:dyDescent="0.3">
      <c r="A24" s="65">
        <v>21</v>
      </c>
      <c r="B24" s="143" t="s">
        <v>1172</v>
      </c>
      <c r="C24" s="143" t="s">
        <v>828</v>
      </c>
      <c r="D24" s="155" t="s">
        <v>1155</v>
      </c>
      <c r="E24" s="183" t="s">
        <v>1290</v>
      </c>
      <c r="F24" s="209" t="s">
        <v>1474</v>
      </c>
      <c r="G24" s="143" t="s">
        <v>1493</v>
      </c>
      <c r="H24" s="154"/>
      <c r="I24" s="154"/>
      <c r="J24" s="154"/>
      <c r="K24" s="154"/>
      <c r="L24" s="154"/>
    </row>
    <row r="25" spans="1:12" ht="19.5" thickBot="1" x14ac:dyDescent="0.3">
      <c r="A25" s="65">
        <v>22</v>
      </c>
      <c r="B25" s="143" t="s">
        <v>1172</v>
      </c>
      <c r="C25" s="143" t="s">
        <v>828</v>
      </c>
      <c r="D25" s="155" t="s">
        <v>1155</v>
      </c>
      <c r="E25" s="183" t="s">
        <v>1290</v>
      </c>
      <c r="F25" s="209" t="s">
        <v>1475</v>
      </c>
      <c r="G25" s="143" t="s">
        <v>1494</v>
      </c>
      <c r="H25" s="154"/>
      <c r="I25" s="154"/>
      <c r="J25" s="154"/>
      <c r="K25" s="154"/>
      <c r="L25" s="154"/>
    </row>
    <row r="26" spans="1:12" ht="19.5" thickBot="1" x14ac:dyDescent="0.3">
      <c r="A26" s="65">
        <v>23</v>
      </c>
      <c r="B26" s="143" t="s">
        <v>1172</v>
      </c>
      <c r="C26" s="143" t="s">
        <v>828</v>
      </c>
      <c r="D26" s="155" t="s">
        <v>1155</v>
      </c>
      <c r="E26" s="183" t="s">
        <v>1290</v>
      </c>
      <c r="F26" s="209" t="s">
        <v>1476</v>
      </c>
      <c r="G26" s="143" t="s">
        <v>1495</v>
      </c>
      <c r="H26" s="154"/>
      <c r="I26" s="154"/>
      <c r="J26" s="154"/>
      <c r="K26" s="154"/>
      <c r="L26" s="154"/>
    </row>
    <row r="27" spans="1:12" ht="19.5" thickBot="1" x14ac:dyDescent="0.3">
      <c r="A27" s="65">
        <v>24</v>
      </c>
      <c r="B27" s="143" t="s">
        <v>1172</v>
      </c>
      <c r="C27" s="143" t="s">
        <v>828</v>
      </c>
      <c r="D27" s="155" t="s">
        <v>1155</v>
      </c>
      <c r="E27" s="183" t="s">
        <v>1290</v>
      </c>
      <c r="F27" s="209" t="s">
        <v>1477</v>
      </c>
      <c r="G27" s="143" t="s">
        <v>1496</v>
      </c>
      <c r="H27" s="154"/>
      <c r="I27" s="154"/>
      <c r="J27" s="154"/>
      <c r="K27" s="154"/>
      <c r="L27" s="154"/>
    </row>
    <row r="28" spans="1:12" ht="19.5" thickBot="1" x14ac:dyDescent="0.3">
      <c r="A28" s="65">
        <v>25</v>
      </c>
      <c r="B28" s="143" t="s">
        <v>1172</v>
      </c>
      <c r="C28" s="143" t="s">
        <v>828</v>
      </c>
      <c r="D28" s="155" t="s">
        <v>1155</v>
      </c>
      <c r="E28" s="183" t="s">
        <v>1290</v>
      </c>
      <c r="F28" s="209" t="s">
        <v>1478</v>
      </c>
      <c r="G28" s="143" t="s">
        <v>824</v>
      </c>
      <c r="H28" s="154"/>
      <c r="I28" s="154"/>
      <c r="J28" s="154"/>
      <c r="K28" s="154"/>
      <c r="L28" s="154"/>
    </row>
    <row r="29" spans="1:12" ht="19.5" thickBot="1" x14ac:dyDescent="0.3">
      <c r="A29" s="65">
        <v>26</v>
      </c>
      <c r="B29" s="143" t="s">
        <v>1172</v>
      </c>
      <c r="C29" s="143" t="s">
        <v>828</v>
      </c>
      <c r="D29" s="155" t="s">
        <v>1155</v>
      </c>
      <c r="E29" s="183" t="s">
        <v>1290</v>
      </c>
      <c r="F29" s="209" t="s">
        <v>1167</v>
      </c>
      <c r="G29" s="143" t="s">
        <v>820</v>
      </c>
      <c r="H29" s="154"/>
      <c r="I29" s="154"/>
      <c r="J29" s="154"/>
      <c r="K29" s="154"/>
      <c r="L29" s="154"/>
    </row>
    <row r="30" spans="1:12" ht="19.5" thickBot="1" x14ac:dyDescent="0.3">
      <c r="A30" s="65">
        <v>27</v>
      </c>
      <c r="B30" s="143" t="s">
        <v>1172</v>
      </c>
      <c r="C30" s="143" t="s">
        <v>828</v>
      </c>
      <c r="D30" s="155" t="s">
        <v>1155</v>
      </c>
      <c r="E30" s="183" t="s">
        <v>1290</v>
      </c>
      <c r="F30" s="209" t="s">
        <v>1479</v>
      </c>
      <c r="G30" s="143" t="s">
        <v>820</v>
      </c>
      <c r="H30" s="154"/>
      <c r="I30" s="154"/>
      <c r="J30" s="154"/>
      <c r="K30" s="154"/>
      <c r="L30" s="154"/>
    </row>
    <row r="31" spans="1:12" ht="19.5" thickBot="1" x14ac:dyDescent="0.3">
      <c r="A31" s="65">
        <v>28</v>
      </c>
      <c r="B31" s="143" t="s">
        <v>1172</v>
      </c>
      <c r="C31" s="143" t="s">
        <v>828</v>
      </c>
      <c r="D31" s="155" t="s">
        <v>1155</v>
      </c>
      <c r="E31" s="183" t="s">
        <v>1290</v>
      </c>
      <c r="F31" s="209" t="s">
        <v>1480</v>
      </c>
      <c r="G31" s="143" t="s">
        <v>1497</v>
      </c>
      <c r="H31" s="154"/>
      <c r="I31" s="154"/>
      <c r="J31" s="154"/>
      <c r="K31" s="154"/>
      <c r="L31" s="154"/>
    </row>
    <row r="32" spans="1:12" ht="19.5" thickBot="1" x14ac:dyDescent="0.3">
      <c r="A32" s="65">
        <v>29</v>
      </c>
      <c r="B32" s="143" t="s">
        <v>1172</v>
      </c>
      <c r="C32" s="143" t="s">
        <v>828</v>
      </c>
      <c r="D32" s="155" t="s">
        <v>1155</v>
      </c>
      <c r="E32" s="183" t="s">
        <v>1290</v>
      </c>
      <c r="F32" s="209" t="s">
        <v>1481</v>
      </c>
      <c r="G32" s="143" t="s">
        <v>1498</v>
      </c>
      <c r="H32" s="154"/>
      <c r="I32" s="154"/>
      <c r="J32" s="154"/>
      <c r="K32" s="154"/>
      <c r="L32" s="154"/>
    </row>
    <row r="33" spans="1:12" ht="19.5" thickBot="1" x14ac:dyDescent="0.3">
      <c r="A33" s="65">
        <v>30</v>
      </c>
      <c r="B33" s="143" t="s">
        <v>1172</v>
      </c>
      <c r="C33" s="143" t="s">
        <v>828</v>
      </c>
      <c r="D33" s="155" t="s">
        <v>1155</v>
      </c>
      <c r="E33" s="183" t="s">
        <v>1290</v>
      </c>
      <c r="F33" s="209" t="s">
        <v>1482</v>
      </c>
      <c r="G33" s="143" t="s">
        <v>1499</v>
      </c>
      <c r="H33" s="154"/>
      <c r="I33" s="154"/>
      <c r="J33" s="154"/>
      <c r="K33" s="154"/>
      <c r="L33" s="154"/>
    </row>
    <row r="34" spans="1:12" ht="19.5" thickBot="1" x14ac:dyDescent="0.3">
      <c r="A34" s="65">
        <v>31</v>
      </c>
      <c r="B34" s="143" t="s">
        <v>1172</v>
      </c>
      <c r="C34" s="143" t="s">
        <v>828</v>
      </c>
      <c r="D34" s="155" t="s">
        <v>1155</v>
      </c>
      <c r="E34" s="183" t="s">
        <v>1290</v>
      </c>
      <c r="F34" s="209" t="s">
        <v>1483</v>
      </c>
      <c r="G34" s="143" t="s">
        <v>1500</v>
      </c>
      <c r="H34" s="154"/>
      <c r="I34" s="154"/>
      <c r="J34" s="154"/>
      <c r="K34" s="154"/>
      <c r="L34" s="154"/>
    </row>
    <row r="35" spans="1:12" ht="19.5" thickBot="1" x14ac:dyDescent="0.3">
      <c r="A35" s="65">
        <v>32</v>
      </c>
      <c r="B35" s="143" t="s">
        <v>1172</v>
      </c>
      <c r="C35" s="143" t="s">
        <v>828</v>
      </c>
      <c r="D35" s="155" t="s">
        <v>1155</v>
      </c>
      <c r="E35" s="183" t="s">
        <v>1290</v>
      </c>
      <c r="F35" s="209" t="s">
        <v>1484</v>
      </c>
      <c r="G35" s="143" t="s">
        <v>1501</v>
      </c>
      <c r="H35" s="154"/>
      <c r="I35" s="154"/>
      <c r="J35" s="154"/>
      <c r="K35" s="154"/>
      <c r="L35" s="154"/>
    </row>
    <row r="36" spans="1:12" ht="19.5" thickBot="1" x14ac:dyDescent="0.3">
      <c r="A36" s="65">
        <v>33</v>
      </c>
      <c r="B36" s="143" t="s">
        <v>1172</v>
      </c>
      <c r="C36" s="143" t="s">
        <v>828</v>
      </c>
      <c r="D36" s="155" t="s">
        <v>1155</v>
      </c>
      <c r="E36" s="183" t="s">
        <v>1290</v>
      </c>
      <c r="F36" s="209" t="s">
        <v>1485</v>
      </c>
      <c r="G36" s="143" t="s">
        <v>1502</v>
      </c>
      <c r="H36" s="154"/>
      <c r="I36" s="154"/>
      <c r="J36" s="154"/>
      <c r="K36" s="154"/>
      <c r="L36" s="154"/>
    </row>
    <row r="37" spans="1:12" ht="19.5" thickBot="1" x14ac:dyDescent="0.3">
      <c r="A37" s="65">
        <v>34</v>
      </c>
      <c r="B37" s="143" t="s">
        <v>1172</v>
      </c>
      <c r="C37" s="143" t="s">
        <v>828</v>
      </c>
      <c r="D37" s="155" t="s">
        <v>1155</v>
      </c>
      <c r="E37" s="183" t="s">
        <v>1290</v>
      </c>
      <c r="F37" s="209" t="s">
        <v>1486</v>
      </c>
      <c r="G37" s="143" t="s">
        <v>1503</v>
      </c>
      <c r="H37" s="154"/>
      <c r="I37" s="154"/>
      <c r="J37" s="154"/>
      <c r="K37" s="154"/>
      <c r="L37" s="154"/>
    </row>
    <row r="38" spans="1:12" ht="18" thickBot="1" x14ac:dyDescent="0.3">
      <c r="A38" s="65">
        <v>35</v>
      </c>
      <c r="B38" s="143" t="s">
        <v>1172</v>
      </c>
      <c r="C38" s="143" t="s">
        <v>828</v>
      </c>
      <c r="D38" s="155" t="s">
        <v>1155</v>
      </c>
      <c r="E38" s="183" t="s">
        <v>1290</v>
      </c>
      <c r="F38" s="211" t="s">
        <v>1487</v>
      </c>
      <c r="G38" s="143" t="s">
        <v>1504</v>
      </c>
      <c r="H38" s="154"/>
      <c r="I38" s="154"/>
      <c r="J38" s="154"/>
      <c r="K38" s="154"/>
      <c r="L38" s="154"/>
    </row>
    <row r="39" spans="1:12" ht="19.5" thickBot="1" x14ac:dyDescent="0.3">
      <c r="A39" s="65">
        <v>36</v>
      </c>
      <c r="B39" s="143" t="s">
        <v>1172</v>
      </c>
      <c r="C39" s="143" t="s">
        <v>828</v>
      </c>
      <c r="D39" s="155" t="s">
        <v>1155</v>
      </c>
      <c r="E39" s="183" t="s">
        <v>1290</v>
      </c>
      <c r="F39" s="209" t="s">
        <v>1488</v>
      </c>
      <c r="G39" s="143" t="s">
        <v>1505</v>
      </c>
      <c r="H39" s="154"/>
      <c r="I39" s="154"/>
      <c r="J39" s="154"/>
      <c r="K39" s="154"/>
      <c r="L39" s="154"/>
    </row>
    <row r="40" spans="1:12" ht="19.5" thickBot="1" x14ac:dyDescent="0.3">
      <c r="A40" s="65">
        <v>37</v>
      </c>
      <c r="B40" s="143" t="s">
        <v>1172</v>
      </c>
      <c r="C40" s="143" t="s">
        <v>828</v>
      </c>
      <c r="D40" s="155" t="s">
        <v>1155</v>
      </c>
      <c r="E40" s="183" t="s">
        <v>1290</v>
      </c>
      <c r="F40" s="210" t="s">
        <v>1506</v>
      </c>
      <c r="G40" s="209" t="s">
        <v>1525</v>
      </c>
      <c r="H40" s="154"/>
      <c r="I40" s="154"/>
      <c r="J40" s="154"/>
      <c r="K40" s="154"/>
      <c r="L40" s="154"/>
    </row>
    <row r="41" spans="1:12" ht="19.5" thickBot="1" x14ac:dyDescent="0.3">
      <c r="A41" s="65">
        <v>38</v>
      </c>
      <c r="B41" s="143" t="s">
        <v>1172</v>
      </c>
      <c r="C41" s="143" t="s">
        <v>828</v>
      </c>
      <c r="D41" s="155" t="s">
        <v>1155</v>
      </c>
      <c r="E41" s="183" t="s">
        <v>1290</v>
      </c>
      <c r="F41" s="209" t="s">
        <v>1507</v>
      </c>
      <c r="G41" s="209" t="s">
        <v>1525</v>
      </c>
      <c r="H41" s="154"/>
      <c r="I41" s="154"/>
      <c r="J41" s="154"/>
      <c r="K41" s="154"/>
      <c r="L41" s="154"/>
    </row>
    <row r="42" spans="1:12" ht="19.5" thickBot="1" x14ac:dyDescent="0.3">
      <c r="A42" s="65">
        <v>39</v>
      </c>
      <c r="B42" s="143" t="s">
        <v>1172</v>
      </c>
      <c r="C42" s="143" t="s">
        <v>828</v>
      </c>
      <c r="D42" s="155" t="s">
        <v>1155</v>
      </c>
      <c r="E42" s="183" t="s">
        <v>1290</v>
      </c>
      <c r="F42" s="209" t="s">
        <v>1508</v>
      </c>
      <c r="G42" s="209" t="s">
        <v>1526</v>
      </c>
      <c r="H42" s="154"/>
      <c r="I42" s="154"/>
      <c r="J42" s="154"/>
      <c r="K42" s="154"/>
      <c r="L42" s="154"/>
    </row>
    <row r="43" spans="1:12" ht="19.5" thickBot="1" x14ac:dyDescent="0.3">
      <c r="A43" s="65">
        <v>40</v>
      </c>
      <c r="B43" s="143" t="s">
        <v>1172</v>
      </c>
      <c r="C43" s="143" t="s">
        <v>828</v>
      </c>
      <c r="D43" s="155" t="s">
        <v>1155</v>
      </c>
      <c r="E43" s="183" t="s">
        <v>1290</v>
      </c>
      <c r="F43" s="209" t="s">
        <v>1509</v>
      </c>
      <c r="G43" s="209" t="s">
        <v>1527</v>
      </c>
      <c r="H43" s="154"/>
      <c r="I43" s="154"/>
      <c r="J43" s="154"/>
      <c r="K43" s="154"/>
      <c r="L43" s="154"/>
    </row>
    <row r="44" spans="1:12" ht="19.5" thickBot="1" x14ac:dyDescent="0.3">
      <c r="A44" s="65">
        <v>41</v>
      </c>
      <c r="B44" s="143" t="s">
        <v>1172</v>
      </c>
      <c r="C44" s="143" t="s">
        <v>828</v>
      </c>
      <c r="D44" s="155" t="s">
        <v>1155</v>
      </c>
      <c r="E44" s="183" t="s">
        <v>1290</v>
      </c>
      <c r="F44" s="209" t="s">
        <v>1510</v>
      </c>
      <c r="G44" s="209" t="s">
        <v>1528</v>
      </c>
      <c r="H44" s="154"/>
      <c r="I44" s="154"/>
      <c r="J44" s="154"/>
      <c r="K44" s="154"/>
      <c r="L44" s="154"/>
    </row>
    <row r="45" spans="1:12" ht="19.5" thickBot="1" x14ac:dyDescent="0.3">
      <c r="A45" s="65">
        <v>42</v>
      </c>
      <c r="B45" s="143" t="s">
        <v>1172</v>
      </c>
      <c r="C45" s="143" t="s">
        <v>828</v>
      </c>
      <c r="D45" s="155" t="s">
        <v>1155</v>
      </c>
      <c r="E45" s="183" t="s">
        <v>1290</v>
      </c>
      <c r="F45" s="209" t="s">
        <v>1511</v>
      </c>
      <c r="G45" s="209" t="s">
        <v>1529</v>
      </c>
      <c r="H45" s="154"/>
      <c r="I45" s="154"/>
      <c r="J45" s="154"/>
      <c r="K45" s="154"/>
      <c r="L45" s="154"/>
    </row>
    <row r="46" spans="1:12" ht="19.5" thickBot="1" x14ac:dyDescent="0.3">
      <c r="A46" s="65">
        <v>43</v>
      </c>
      <c r="B46" s="143" t="s">
        <v>1172</v>
      </c>
      <c r="C46" s="143" t="s">
        <v>828</v>
      </c>
      <c r="D46" s="155" t="s">
        <v>1155</v>
      </c>
      <c r="E46" s="183" t="s">
        <v>1290</v>
      </c>
      <c r="F46" s="209" t="s">
        <v>1512</v>
      </c>
      <c r="G46" s="209" t="s">
        <v>1530</v>
      </c>
      <c r="H46" s="154"/>
      <c r="I46" s="154"/>
      <c r="J46" s="154"/>
      <c r="K46" s="154"/>
      <c r="L46" s="154"/>
    </row>
    <row r="47" spans="1:12" ht="19.5" thickBot="1" x14ac:dyDescent="0.3">
      <c r="A47" s="65">
        <v>44</v>
      </c>
      <c r="B47" s="143" t="s">
        <v>1172</v>
      </c>
      <c r="C47" s="143" t="s">
        <v>828</v>
      </c>
      <c r="D47" s="155" t="s">
        <v>1155</v>
      </c>
      <c r="E47" s="183" t="s">
        <v>1290</v>
      </c>
      <c r="F47" s="209" t="s">
        <v>1513</v>
      </c>
      <c r="G47" s="209" t="s">
        <v>1531</v>
      </c>
      <c r="H47" s="154"/>
      <c r="I47" s="154"/>
      <c r="J47" s="154"/>
      <c r="K47" s="154"/>
      <c r="L47" s="154"/>
    </row>
    <row r="48" spans="1:12" ht="19.5" thickBot="1" x14ac:dyDescent="0.3">
      <c r="A48" s="65">
        <v>45</v>
      </c>
      <c r="B48" s="143" t="s">
        <v>1172</v>
      </c>
      <c r="C48" s="143" t="s">
        <v>828</v>
      </c>
      <c r="D48" s="155" t="s">
        <v>1155</v>
      </c>
      <c r="E48" s="183" t="s">
        <v>1290</v>
      </c>
      <c r="F48" s="209" t="s">
        <v>1514</v>
      </c>
      <c r="G48" s="209" t="s">
        <v>1532</v>
      </c>
      <c r="H48" s="154"/>
      <c r="I48" s="154"/>
      <c r="J48" s="154"/>
      <c r="K48" s="154"/>
      <c r="L48" s="154"/>
    </row>
    <row r="49" spans="1:12" ht="19.5" thickBot="1" x14ac:dyDescent="0.3">
      <c r="A49" s="65">
        <v>46</v>
      </c>
      <c r="B49" s="143" t="s">
        <v>1172</v>
      </c>
      <c r="C49" s="143" t="s">
        <v>828</v>
      </c>
      <c r="D49" s="155" t="s">
        <v>1155</v>
      </c>
      <c r="E49" s="183" t="s">
        <v>1290</v>
      </c>
      <c r="F49" s="209" t="s">
        <v>1515</v>
      </c>
      <c r="G49" s="209" t="s">
        <v>1533</v>
      </c>
      <c r="H49" s="154"/>
      <c r="I49" s="154"/>
      <c r="J49" s="154"/>
      <c r="K49" s="154"/>
      <c r="L49" s="154"/>
    </row>
    <row r="50" spans="1:12" ht="19.5" thickBot="1" x14ac:dyDescent="0.3">
      <c r="A50" s="65">
        <v>47</v>
      </c>
      <c r="B50" s="143" t="s">
        <v>1172</v>
      </c>
      <c r="C50" s="143" t="s">
        <v>828</v>
      </c>
      <c r="D50" s="155" t="s">
        <v>1155</v>
      </c>
      <c r="E50" s="183" t="s">
        <v>1290</v>
      </c>
      <c r="F50" s="209" t="s">
        <v>1516</v>
      </c>
      <c r="G50" s="209" t="s">
        <v>1534</v>
      </c>
      <c r="H50" s="154"/>
      <c r="I50" s="154"/>
      <c r="J50" s="154"/>
      <c r="K50" s="154"/>
      <c r="L50" s="154"/>
    </row>
    <row r="51" spans="1:12" ht="19.5" thickBot="1" x14ac:dyDescent="0.3">
      <c r="A51" s="65">
        <v>48</v>
      </c>
      <c r="B51" s="143" t="s">
        <v>1172</v>
      </c>
      <c r="C51" s="143" t="s">
        <v>828</v>
      </c>
      <c r="D51" s="155" t="s">
        <v>1155</v>
      </c>
      <c r="E51" s="183" t="s">
        <v>1290</v>
      </c>
      <c r="F51" s="209" t="s">
        <v>1517</v>
      </c>
      <c r="G51" s="209" t="s">
        <v>1535</v>
      </c>
      <c r="H51" s="154"/>
      <c r="I51" s="154"/>
      <c r="J51" s="154"/>
      <c r="K51" s="154"/>
      <c r="L51" s="154"/>
    </row>
    <row r="52" spans="1:12" ht="19.5" thickBot="1" x14ac:dyDescent="0.3">
      <c r="A52" s="65">
        <v>49</v>
      </c>
      <c r="B52" s="143" t="s">
        <v>1172</v>
      </c>
      <c r="C52" s="143" t="s">
        <v>828</v>
      </c>
      <c r="D52" s="155" t="s">
        <v>1155</v>
      </c>
      <c r="E52" s="183" t="s">
        <v>1290</v>
      </c>
      <c r="F52" s="209" t="s">
        <v>780</v>
      </c>
      <c r="G52" s="209" t="s">
        <v>1536</v>
      </c>
      <c r="H52" s="154"/>
      <c r="I52" s="154"/>
      <c r="J52" s="154"/>
      <c r="K52" s="154"/>
      <c r="L52" s="154"/>
    </row>
    <row r="53" spans="1:12" ht="19.5" thickBot="1" x14ac:dyDescent="0.3">
      <c r="A53" s="65">
        <v>50</v>
      </c>
      <c r="B53" s="143" t="s">
        <v>1172</v>
      </c>
      <c r="C53" s="143" t="s">
        <v>828</v>
      </c>
      <c r="D53" s="155" t="s">
        <v>1155</v>
      </c>
      <c r="E53" s="183" t="s">
        <v>1290</v>
      </c>
      <c r="F53" s="209" t="s">
        <v>1518</v>
      </c>
      <c r="G53" s="209" t="s">
        <v>1537</v>
      </c>
      <c r="H53" s="154"/>
      <c r="I53" s="154"/>
      <c r="J53" s="154"/>
      <c r="K53" s="154"/>
      <c r="L53" s="154"/>
    </row>
    <row r="54" spans="1:12" ht="19.5" thickBot="1" x14ac:dyDescent="0.3">
      <c r="A54" s="65">
        <v>51</v>
      </c>
      <c r="B54" s="143" t="s">
        <v>1172</v>
      </c>
      <c r="C54" s="143" t="s">
        <v>828</v>
      </c>
      <c r="D54" s="155" t="s">
        <v>1155</v>
      </c>
      <c r="E54" s="183" t="s">
        <v>1290</v>
      </c>
      <c r="F54" s="209" t="s">
        <v>1519</v>
      </c>
      <c r="G54" s="209" t="s">
        <v>1538</v>
      </c>
      <c r="H54" s="154"/>
      <c r="I54" s="154"/>
      <c r="J54" s="154"/>
      <c r="K54" s="154"/>
      <c r="L54" s="154"/>
    </row>
    <row r="55" spans="1:12" ht="19.5" thickBot="1" x14ac:dyDescent="0.3">
      <c r="A55" s="65">
        <v>52</v>
      </c>
      <c r="B55" s="143" t="s">
        <v>1172</v>
      </c>
      <c r="C55" s="143" t="s">
        <v>828</v>
      </c>
      <c r="D55" s="155" t="s">
        <v>1155</v>
      </c>
      <c r="E55" s="183" t="s">
        <v>1290</v>
      </c>
      <c r="F55" s="209" t="s">
        <v>1520</v>
      </c>
      <c r="G55" s="209" t="s">
        <v>1539</v>
      </c>
      <c r="H55" s="154"/>
      <c r="I55" s="154"/>
      <c r="J55" s="154"/>
      <c r="K55" s="154"/>
      <c r="L55" s="154"/>
    </row>
    <row r="56" spans="1:12" ht="19.5" thickBot="1" x14ac:dyDescent="0.3">
      <c r="A56" s="65">
        <v>53</v>
      </c>
      <c r="B56" s="143" t="s">
        <v>1172</v>
      </c>
      <c r="C56" s="143" t="s">
        <v>828</v>
      </c>
      <c r="D56" s="155" t="s">
        <v>1155</v>
      </c>
      <c r="E56" s="183" t="s">
        <v>1290</v>
      </c>
      <c r="F56" s="209" t="s">
        <v>1521</v>
      </c>
      <c r="G56" s="209" t="s">
        <v>1540</v>
      </c>
      <c r="H56" s="154"/>
      <c r="I56" s="154"/>
      <c r="J56" s="154"/>
      <c r="K56" s="154"/>
      <c r="L56" s="154"/>
    </row>
    <row r="57" spans="1:12" ht="19.5" thickBot="1" x14ac:dyDescent="0.3">
      <c r="A57" s="65">
        <v>54</v>
      </c>
      <c r="B57" s="143" t="s">
        <v>1172</v>
      </c>
      <c r="C57" s="143" t="s">
        <v>828</v>
      </c>
      <c r="D57" s="155" t="s">
        <v>1155</v>
      </c>
      <c r="E57" s="183" t="s">
        <v>1290</v>
      </c>
      <c r="F57" s="209" t="s">
        <v>1522</v>
      </c>
      <c r="G57" s="209" t="s">
        <v>1541</v>
      </c>
      <c r="H57" s="154"/>
      <c r="I57" s="154"/>
      <c r="J57" s="154"/>
      <c r="K57" s="154"/>
      <c r="L57" s="154"/>
    </row>
    <row r="58" spans="1:12" ht="19.5" thickBot="1" x14ac:dyDescent="0.3">
      <c r="A58" s="65">
        <v>55</v>
      </c>
      <c r="B58" s="143" t="s">
        <v>1172</v>
      </c>
      <c r="C58" s="143" t="s">
        <v>828</v>
      </c>
      <c r="D58" s="155" t="s">
        <v>1155</v>
      </c>
      <c r="E58" s="183" t="s">
        <v>1290</v>
      </c>
      <c r="F58" s="209" t="s">
        <v>1523</v>
      </c>
      <c r="G58" s="209" t="s">
        <v>1542</v>
      </c>
      <c r="H58" s="154"/>
      <c r="I58" s="154"/>
      <c r="J58" s="154"/>
      <c r="K58" s="154"/>
      <c r="L58" s="154"/>
    </row>
    <row r="59" spans="1:12" ht="19.5" thickBot="1" x14ac:dyDescent="0.3">
      <c r="A59" s="65">
        <v>56</v>
      </c>
      <c r="B59" s="143" t="s">
        <v>1172</v>
      </c>
      <c r="C59" s="143" t="s">
        <v>828</v>
      </c>
      <c r="D59" s="155" t="s">
        <v>1155</v>
      </c>
      <c r="E59" s="183" t="s">
        <v>1290</v>
      </c>
      <c r="F59" s="209" t="s">
        <v>1524</v>
      </c>
      <c r="G59" s="209" t="s">
        <v>1542</v>
      </c>
      <c r="H59" s="154"/>
      <c r="I59" s="154"/>
      <c r="J59" s="154"/>
      <c r="K59" s="154"/>
      <c r="L59" s="154"/>
    </row>
    <row r="60" spans="1:12" ht="19.5" thickBot="1" x14ac:dyDescent="0.3">
      <c r="A60" s="65">
        <v>57</v>
      </c>
      <c r="B60" s="143" t="s">
        <v>1172</v>
      </c>
      <c r="C60" s="143" t="s">
        <v>828</v>
      </c>
      <c r="D60" s="155" t="s">
        <v>1155</v>
      </c>
      <c r="E60" s="183" t="s">
        <v>1290</v>
      </c>
      <c r="F60" s="209" t="s">
        <v>1543</v>
      </c>
      <c r="G60" s="209" t="s">
        <v>1555</v>
      </c>
      <c r="H60" s="154"/>
      <c r="I60" s="154"/>
      <c r="J60" s="154"/>
      <c r="K60" s="154"/>
      <c r="L60" s="154"/>
    </row>
    <row r="61" spans="1:12" ht="38.25" thickBot="1" x14ac:dyDescent="0.3">
      <c r="A61" s="65">
        <v>58</v>
      </c>
      <c r="B61" s="143" t="s">
        <v>1172</v>
      </c>
      <c r="C61" s="143" t="s">
        <v>828</v>
      </c>
      <c r="D61" s="155" t="s">
        <v>1155</v>
      </c>
      <c r="E61" s="183" t="s">
        <v>1290</v>
      </c>
      <c r="F61" s="209" t="s">
        <v>1544</v>
      </c>
      <c r="G61" s="209" t="s">
        <v>1556</v>
      </c>
      <c r="H61" s="154"/>
      <c r="I61" s="154"/>
      <c r="J61" s="154"/>
      <c r="K61" s="154"/>
      <c r="L61" s="154"/>
    </row>
    <row r="62" spans="1:12" ht="19.5" thickBot="1" x14ac:dyDescent="0.3">
      <c r="A62" s="65">
        <v>59</v>
      </c>
      <c r="B62" s="143" t="s">
        <v>1172</v>
      </c>
      <c r="C62" s="143" t="s">
        <v>828</v>
      </c>
      <c r="D62" s="155" t="s">
        <v>1155</v>
      </c>
      <c r="E62" s="183" t="s">
        <v>1290</v>
      </c>
      <c r="F62" s="209" t="s">
        <v>1545</v>
      </c>
      <c r="G62" s="209" t="s">
        <v>1557</v>
      </c>
      <c r="H62" s="154"/>
      <c r="I62" s="154"/>
      <c r="J62" s="154"/>
      <c r="K62" s="154"/>
      <c r="L62" s="154"/>
    </row>
    <row r="63" spans="1:12" ht="19.5" thickBot="1" x14ac:dyDescent="0.3">
      <c r="A63" s="65">
        <v>60</v>
      </c>
      <c r="B63" s="143" t="s">
        <v>1172</v>
      </c>
      <c r="C63" s="143" t="s">
        <v>828</v>
      </c>
      <c r="D63" s="155" t="s">
        <v>1155</v>
      </c>
      <c r="E63" s="183" t="s">
        <v>1290</v>
      </c>
      <c r="F63" s="209" t="s">
        <v>1546</v>
      </c>
      <c r="G63" s="209" t="s">
        <v>1558</v>
      </c>
      <c r="H63" s="154"/>
      <c r="I63" s="154"/>
      <c r="J63" s="154"/>
      <c r="K63" s="154"/>
      <c r="L63" s="154"/>
    </row>
    <row r="64" spans="1:12" ht="19.5" thickBot="1" x14ac:dyDescent="0.3">
      <c r="A64" s="65">
        <v>61</v>
      </c>
      <c r="B64" s="143" t="s">
        <v>1172</v>
      </c>
      <c r="C64" s="143" t="s">
        <v>828</v>
      </c>
      <c r="D64" s="155" t="s">
        <v>1155</v>
      </c>
      <c r="E64" s="183" t="s">
        <v>1290</v>
      </c>
      <c r="F64" s="209" t="s">
        <v>1547</v>
      </c>
      <c r="G64" s="209" t="s">
        <v>1559</v>
      </c>
      <c r="H64" s="154"/>
      <c r="I64" s="154"/>
      <c r="J64" s="154"/>
      <c r="K64" s="154"/>
      <c r="L64" s="154"/>
    </row>
    <row r="65" spans="1:12" ht="19.5" thickBot="1" x14ac:dyDescent="0.3">
      <c r="A65" s="65">
        <v>62</v>
      </c>
      <c r="B65" s="143" t="s">
        <v>1172</v>
      </c>
      <c r="C65" s="143" t="s">
        <v>828</v>
      </c>
      <c r="D65" s="155" t="s">
        <v>1155</v>
      </c>
      <c r="E65" s="183" t="s">
        <v>1290</v>
      </c>
      <c r="F65" s="209" t="s">
        <v>1548</v>
      </c>
      <c r="G65" s="209" t="s">
        <v>1560</v>
      </c>
      <c r="H65" s="154"/>
      <c r="I65" s="154"/>
      <c r="J65" s="154"/>
      <c r="K65" s="154"/>
      <c r="L65" s="154"/>
    </row>
    <row r="66" spans="1:12" ht="19.5" thickBot="1" x14ac:dyDescent="0.3">
      <c r="A66" s="65">
        <v>63</v>
      </c>
      <c r="B66" s="143" t="s">
        <v>1172</v>
      </c>
      <c r="C66" s="143" t="s">
        <v>828</v>
      </c>
      <c r="D66" s="155" t="s">
        <v>1155</v>
      </c>
      <c r="E66" s="183" t="s">
        <v>1290</v>
      </c>
      <c r="F66" s="209" t="s">
        <v>1549</v>
      </c>
      <c r="G66" s="209" t="s">
        <v>1561</v>
      </c>
      <c r="H66" s="154"/>
      <c r="I66" s="154"/>
      <c r="J66" s="154"/>
      <c r="K66" s="154"/>
      <c r="L66" s="154"/>
    </row>
    <row r="67" spans="1:12" ht="19.5" thickBot="1" x14ac:dyDescent="0.3">
      <c r="A67" s="65">
        <v>64</v>
      </c>
      <c r="B67" s="143" t="s">
        <v>1172</v>
      </c>
      <c r="C67" s="143" t="s">
        <v>828</v>
      </c>
      <c r="D67" s="155" t="s">
        <v>1155</v>
      </c>
      <c r="E67" s="183" t="s">
        <v>1290</v>
      </c>
      <c r="F67" s="209" t="s">
        <v>589</v>
      </c>
      <c r="G67" s="209" t="s">
        <v>1562</v>
      </c>
      <c r="H67" s="154"/>
      <c r="I67" s="154"/>
      <c r="J67" s="154"/>
      <c r="K67" s="154"/>
      <c r="L67" s="154"/>
    </row>
    <row r="68" spans="1:12" ht="19.5" thickBot="1" x14ac:dyDescent="0.3">
      <c r="A68" s="65">
        <v>65</v>
      </c>
      <c r="B68" s="143" t="s">
        <v>1172</v>
      </c>
      <c r="C68" s="143" t="s">
        <v>828</v>
      </c>
      <c r="D68" s="155" t="s">
        <v>1155</v>
      </c>
      <c r="E68" s="183" t="s">
        <v>1290</v>
      </c>
      <c r="F68" s="210" t="s">
        <v>1550</v>
      </c>
      <c r="G68" s="209" t="s">
        <v>1563</v>
      </c>
      <c r="H68" s="154"/>
      <c r="I68" s="154"/>
      <c r="J68" s="154"/>
      <c r="K68" s="154"/>
      <c r="L68" s="154"/>
    </row>
    <row r="69" spans="1:12" ht="19.5" thickBot="1" x14ac:dyDescent="0.3">
      <c r="A69" s="65">
        <v>66</v>
      </c>
      <c r="B69" s="143" t="s">
        <v>1172</v>
      </c>
      <c r="C69" s="143" t="s">
        <v>828</v>
      </c>
      <c r="D69" s="155" t="s">
        <v>1155</v>
      </c>
      <c r="E69" s="183" t="s">
        <v>1290</v>
      </c>
      <c r="F69" s="209" t="s">
        <v>1551</v>
      </c>
      <c r="G69" s="209" t="s">
        <v>1564</v>
      </c>
      <c r="H69" s="154"/>
      <c r="I69" s="154"/>
      <c r="J69" s="154"/>
      <c r="K69" s="154"/>
      <c r="L69" s="154"/>
    </row>
    <row r="70" spans="1:12" ht="20.25" thickBot="1" x14ac:dyDescent="0.3">
      <c r="A70" s="65">
        <v>67</v>
      </c>
      <c r="B70" s="143" t="s">
        <v>1172</v>
      </c>
      <c r="C70" s="143" t="s">
        <v>828</v>
      </c>
      <c r="D70" s="155" t="s">
        <v>1155</v>
      </c>
      <c r="E70" s="212" t="s">
        <v>1567</v>
      </c>
      <c r="F70" s="209" t="s">
        <v>317</v>
      </c>
      <c r="G70" s="209" t="s">
        <v>1495</v>
      </c>
      <c r="H70" s="154"/>
      <c r="I70" s="154"/>
      <c r="J70" s="154"/>
      <c r="K70" s="154"/>
      <c r="L70" s="154"/>
    </row>
    <row r="71" spans="1:12" ht="20.25" thickBot="1" x14ac:dyDescent="0.3">
      <c r="A71" s="65">
        <v>68</v>
      </c>
      <c r="B71" s="143" t="s">
        <v>1172</v>
      </c>
      <c r="C71" s="143" t="s">
        <v>828</v>
      </c>
      <c r="D71" s="155" t="s">
        <v>1155</v>
      </c>
      <c r="E71" s="212" t="s">
        <v>1568</v>
      </c>
      <c r="F71" s="209" t="s">
        <v>1552</v>
      </c>
      <c r="G71" s="209" t="s">
        <v>1495</v>
      </c>
      <c r="H71" s="154"/>
      <c r="I71" s="154"/>
      <c r="J71" s="154"/>
      <c r="K71" s="154"/>
      <c r="L71" s="154"/>
    </row>
    <row r="72" spans="1:12" ht="20.25" thickBot="1" x14ac:dyDescent="0.3">
      <c r="A72" s="65">
        <v>69</v>
      </c>
      <c r="B72" s="143" t="s">
        <v>1172</v>
      </c>
      <c r="C72" s="143" t="s">
        <v>828</v>
      </c>
      <c r="D72" s="155" t="s">
        <v>1155</v>
      </c>
      <c r="E72" s="212" t="s">
        <v>1567</v>
      </c>
      <c r="F72" s="209" t="s">
        <v>1476</v>
      </c>
      <c r="G72" s="209" t="s">
        <v>1495</v>
      </c>
      <c r="H72" s="154"/>
      <c r="I72" s="154"/>
      <c r="J72" s="154"/>
      <c r="K72" s="154"/>
      <c r="L72" s="154"/>
    </row>
    <row r="73" spans="1:12" ht="20.25" thickBot="1" x14ac:dyDescent="0.3">
      <c r="A73" s="65">
        <v>70</v>
      </c>
      <c r="B73" s="143" t="s">
        <v>1172</v>
      </c>
      <c r="C73" s="143" t="s">
        <v>828</v>
      </c>
      <c r="D73" s="155" t="s">
        <v>1155</v>
      </c>
      <c r="E73" s="212" t="s">
        <v>1567</v>
      </c>
      <c r="F73" s="209" t="s">
        <v>1481</v>
      </c>
      <c r="G73" s="209" t="s">
        <v>1498</v>
      </c>
      <c r="H73" s="154"/>
      <c r="I73" s="154"/>
      <c r="J73" s="154"/>
      <c r="K73" s="154"/>
      <c r="L73" s="154"/>
    </row>
    <row r="74" spans="1:12" ht="20.25" thickBot="1" x14ac:dyDescent="0.3">
      <c r="A74" s="65">
        <v>71</v>
      </c>
      <c r="B74" s="143" t="s">
        <v>1172</v>
      </c>
      <c r="C74" s="143" t="s">
        <v>828</v>
      </c>
      <c r="D74" s="155" t="s">
        <v>1155</v>
      </c>
      <c r="E74" s="212" t="s">
        <v>1567</v>
      </c>
      <c r="F74" s="209" t="s">
        <v>1507</v>
      </c>
      <c r="G74" s="209" t="s">
        <v>1525</v>
      </c>
      <c r="H74" s="154"/>
      <c r="I74" s="154"/>
      <c r="J74" s="154"/>
      <c r="K74" s="154"/>
      <c r="L74" s="154"/>
    </row>
    <row r="75" spans="1:12" ht="20.25" thickBot="1" x14ac:dyDescent="0.3">
      <c r="A75" s="65">
        <v>72</v>
      </c>
      <c r="B75" s="143" t="s">
        <v>1172</v>
      </c>
      <c r="C75" s="143" t="s">
        <v>828</v>
      </c>
      <c r="D75" s="155" t="s">
        <v>1155</v>
      </c>
      <c r="E75" s="212" t="s">
        <v>1567</v>
      </c>
      <c r="F75" s="209" t="s">
        <v>1509</v>
      </c>
      <c r="G75" s="209" t="s">
        <v>1527</v>
      </c>
      <c r="H75" s="154"/>
      <c r="I75" s="154"/>
      <c r="J75" s="154"/>
      <c r="K75" s="154"/>
      <c r="L75" s="154"/>
    </row>
    <row r="76" spans="1:12" ht="20.25" thickBot="1" x14ac:dyDescent="0.3">
      <c r="A76" s="65">
        <v>73</v>
      </c>
      <c r="B76" s="143" t="s">
        <v>1172</v>
      </c>
      <c r="C76" s="143" t="s">
        <v>828</v>
      </c>
      <c r="D76" s="155" t="s">
        <v>1155</v>
      </c>
      <c r="E76" s="212" t="s">
        <v>1569</v>
      </c>
      <c r="F76" s="209" t="s">
        <v>1553</v>
      </c>
      <c r="G76" s="209" t="s">
        <v>1565</v>
      </c>
      <c r="H76" s="154"/>
      <c r="I76" s="154"/>
      <c r="J76" s="154"/>
      <c r="K76" s="154"/>
      <c r="L76" s="154"/>
    </row>
    <row r="77" spans="1:12" ht="20.25" thickBot="1" x14ac:dyDescent="0.3">
      <c r="A77" s="65">
        <v>74</v>
      </c>
      <c r="B77" s="143" t="s">
        <v>1172</v>
      </c>
      <c r="C77" s="143" t="s">
        <v>828</v>
      </c>
      <c r="D77" s="155" t="s">
        <v>1155</v>
      </c>
      <c r="E77" s="212" t="s">
        <v>1567</v>
      </c>
      <c r="F77" s="211" t="s">
        <v>1554</v>
      </c>
      <c r="G77" s="209" t="s">
        <v>1534</v>
      </c>
      <c r="H77" s="154"/>
      <c r="I77" s="154"/>
      <c r="J77" s="154"/>
      <c r="K77" s="154"/>
      <c r="L77" s="154"/>
    </row>
    <row r="78" spans="1:12" ht="20.25" thickBot="1" x14ac:dyDescent="0.3">
      <c r="A78" s="65">
        <v>75</v>
      </c>
      <c r="B78" s="143" t="s">
        <v>1172</v>
      </c>
      <c r="C78" s="143" t="s">
        <v>828</v>
      </c>
      <c r="D78" s="155" t="s">
        <v>1155</v>
      </c>
      <c r="E78" s="212" t="s">
        <v>1567</v>
      </c>
      <c r="F78" s="209" t="s">
        <v>1475</v>
      </c>
      <c r="G78" s="209" t="s">
        <v>1566</v>
      </c>
      <c r="H78" s="154"/>
      <c r="I78" s="154"/>
      <c r="J78" s="154"/>
      <c r="K78" s="154"/>
      <c r="L78" s="154"/>
    </row>
    <row r="79" spans="1:12" ht="20.25" thickBot="1" x14ac:dyDescent="0.3">
      <c r="A79" s="65">
        <v>76</v>
      </c>
      <c r="B79" s="143" t="s">
        <v>1172</v>
      </c>
      <c r="C79" s="143" t="s">
        <v>828</v>
      </c>
      <c r="D79" s="155" t="s">
        <v>1155</v>
      </c>
      <c r="E79" s="212" t="s">
        <v>1567</v>
      </c>
      <c r="F79" s="209" t="s">
        <v>1521</v>
      </c>
      <c r="G79" s="209" t="s">
        <v>1540</v>
      </c>
      <c r="H79" s="154"/>
      <c r="I79" s="154"/>
      <c r="J79" s="154"/>
      <c r="K79" s="154"/>
      <c r="L79" s="154"/>
    </row>
    <row r="80" spans="1:12" ht="20.25" thickBot="1" x14ac:dyDescent="0.3">
      <c r="A80" s="65">
        <v>77</v>
      </c>
      <c r="B80" s="143" t="s">
        <v>1172</v>
      </c>
      <c r="C80" s="143" t="s">
        <v>828</v>
      </c>
      <c r="D80" s="155" t="s">
        <v>1155</v>
      </c>
      <c r="E80" s="212" t="s">
        <v>1567</v>
      </c>
      <c r="F80" s="209" t="s">
        <v>1524</v>
      </c>
      <c r="G80" s="209" t="s">
        <v>1542</v>
      </c>
      <c r="H80" s="154"/>
      <c r="I80" s="154"/>
      <c r="J80" s="154"/>
      <c r="K80" s="154"/>
      <c r="L80" s="154"/>
    </row>
    <row r="81" spans="1:12" ht="17.25" x14ac:dyDescent="0.25">
      <c r="A81" s="65">
        <v>78</v>
      </c>
      <c r="B81" s="154"/>
      <c r="C81" s="154"/>
      <c r="D81" s="155"/>
      <c r="E81" s="154"/>
      <c r="F81" s="154"/>
      <c r="G81" s="154"/>
      <c r="H81" s="154"/>
      <c r="I81" s="154"/>
      <c r="J81" s="154"/>
      <c r="K81" s="154"/>
      <c r="L81" s="154"/>
    </row>
    <row r="82" spans="1:12" ht="17.25" x14ac:dyDescent="0.25">
      <c r="A82" s="65">
        <v>79</v>
      </c>
      <c r="B82" s="154"/>
      <c r="C82" s="154"/>
      <c r="D82" s="155"/>
      <c r="E82" s="154"/>
      <c r="F82" s="154"/>
      <c r="G82" s="154"/>
      <c r="H82" s="154"/>
      <c r="I82" s="154"/>
      <c r="J82" s="154"/>
      <c r="K82" s="154"/>
      <c r="L82" s="154"/>
    </row>
    <row r="83" spans="1:12" ht="17.25" x14ac:dyDescent="0.25">
      <c r="A83" s="65">
        <v>80</v>
      </c>
      <c r="B83" s="154"/>
      <c r="C83" s="154"/>
      <c r="D83" s="155"/>
      <c r="E83" s="154"/>
      <c r="F83" s="154"/>
      <c r="G83" s="154"/>
      <c r="H83" s="154"/>
      <c r="I83" s="154"/>
      <c r="J83" s="154"/>
      <c r="K83" s="154"/>
      <c r="L83" s="154"/>
    </row>
    <row r="84" spans="1:12" ht="17.25" x14ac:dyDescent="0.25">
      <c r="A84" s="65">
        <v>81</v>
      </c>
      <c r="B84" s="154"/>
      <c r="C84" s="154"/>
      <c r="D84" s="155"/>
      <c r="E84" s="154"/>
      <c r="F84" s="154"/>
      <c r="G84" s="154"/>
      <c r="H84" s="154"/>
      <c r="I84" s="154"/>
      <c r="J84" s="154"/>
      <c r="K84" s="154"/>
      <c r="L84" s="154"/>
    </row>
    <row r="85" spans="1:12" ht="17.25" x14ac:dyDescent="0.25">
      <c r="A85" s="65">
        <v>82</v>
      </c>
      <c r="B85" s="154"/>
      <c r="C85" s="154"/>
      <c r="D85" s="155"/>
      <c r="E85" s="154"/>
      <c r="F85" s="154"/>
      <c r="G85" s="154"/>
      <c r="H85" s="154"/>
      <c r="I85" s="154"/>
      <c r="J85" s="154"/>
      <c r="K85" s="154"/>
      <c r="L85" s="154"/>
    </row>
    <row r="86" spans="1:12" ht="17.25" x14ac:dyDescent="0.25">
      <c r="A86" s="65">
        <v>83</v>
      </c>
      <c r="B86" s="154"/>
      <c r="C86" s="154"/>
      <c r="D86" s="155"/>
      <c r="E86" s="154"/>
      <c r="F86" s="154"/>
      <c r="G86" s="154"/>
      <c r="H86" s="154"/>
      <c r="I86" s="154"/>
      <c r="J86" s="154"/>
      <c r="K86" s="154"/>
      <c r="L86" s="154"/>
    </row>
    <row r="87" spans="1:12" ht="17.25" x14ac:dyDescent="0.25">
      <c r="A87" s="65">
        <v>84</v>
      </c>
      <c r="B87" s="154"/>
      <c r="C87" s="154"/>
      <c r="D87" s="155"/>
      <c r="E87" s="154"/>
      <c r="F87" s="154"/>
      <c r="G87" s="154"/>
      <c r="H87" s="154"/>
      <c r="I87" s="154"/>
      <c r="J87" s="154"/>
      <c r="K87" s="154"/>
      <c r="L87" s="154"/>
    </row>
    <row r="88" spans="1:12" ht="17.25" x14ac:dyDescent="0.25">
      <c r="A88" s="65">
        <v>85</v>
      </c>
      <c r="B88" s="154"/>
      <c r="C88" s="154"/>
      <c r="D88" s="155"/>
      <c r="E88" s="154"/>
      <c r="F88" s="154"/>
      <c r="G88" s="154"/>
      <c r="H88" s="154"/>
      <c r="I88" s="154"/>
      <c r="J88" s="154"/>
      <c r="K88" s="154"/>
      <c r="L88" s="154"/>
    </row>
    <row r="89" spans="1:12" ht="17.25" x14ac:dyDescent="0.25">
      <c r="A89" s="65">
        <v>86</v>
      </c>
      <c r="B89" s="154"/>
      <c r="C89" s="154"/>
      <c r="D89" s="155"/>
      <c r="E89" s="154"/>
      <c r="F89" s="154"/>
      <c r="G89" s="154"/>
      <c r="H89" s="154"/>
      <c r="I89" s="154"/>
      <c r="J89" s="154"/>
      <c r="K89" s="154"/>
      <c r="L89" s="154"/>
    </row>
    <row r="90" spans="1:12" ht="17.25" x14ac:dyDescent="0.25">
      <c r="A90" s="65">
        <v>87</v>
      </c>
      <c r="B90" s="154"/>
      <c r="C90" s="154"/>
      <c r="D90" s="155"/>
      <c r="E90" s="154"/>
      <c r="F90" s="154"/>
      <c r="G90" s="154"/>
      <c r="H90" s="154"/>
      <c r="I90" s="154"/>
      <c r="J90" s="154"/>
      <c r="K90" s="154"/>
      <c r="L90" s="154"/>
    </row>
    <row r="91" spans="1:12" ht="17.25" x14ac:dyDescent="0.25">
      <c r="A91" s="65">
        <v>88</v>
      </c>
      <c r="B91" s="154"/>
      <c r="C91" s="154"/>
      <c r="D91" s="155"/>
      <c r="E91" s="154"/>
      <c r="F91" s="154"/>
      <c r="G91" s="154"/>
      <c r="H91" s="154"/>
      <c r="I91" s="154"/>
      <c r="J91" s="154"/>
      <c r="K91" s="154"/>
      <c r="L91" s="154"/>
    </row>
    <row r="92" spans="1:12" ht="17.25" x14ac:dyDescent="0.25">
      <c r="A92" s="65">
        <v>89</v>
      </c>
      <c r="B92" s="154"/>
      <c r="C92" s="154"/>
      <c r="D92" s="155"/>
      <c r="E92" s="154"/>
      <c r="F92" s="154"/>
      <c r="G92" s="154"/>
      <c r="H92" s="154"/>
      <c r="I92" s="154"/>
      <c r="J92" s="154"/>
      <c r="K92" s="154"/>
      <c r="L92" s="154"/>
    </row>
    <row r="93" spans="1:12" ht="17.25" x14ac:dyDescent="0.25">
      <c r="A93" s="65">
        <v>90</v>
      </c>
      <c r="B93" s="154"/>
      <c r="C93" s="154"/>
      <c r="D93" s="155"/>
      <c r="E93" s="154"/>
      <c r="F93" s="154"/>
      <c r="G93" s="154"/>
      <c r="H93" s="154"/>
      <c r="I93" s="154"/>
      <c r="J93" s="154"/>
      <c r="K93" s="154"/>
      <c r="L93" s="154"/>
    </row>
    <row r="94" spans="1:12" ht="17.25" x14ac:dyDescent="0.25">
      <c r="A94" s="65">
        <v>91</v>
      </c>
      <c r="B94" s="154"/>
      <c r="C94" s="154"/>
      <c r="D94" s="155"/>
      <c r="E94" s="154"/>
      <c r="F94" s="154"/>
      <c r="G94" s="154"/>
      <c r="H94" s="154"/>
      <c r="I94" s="154"/>
      <c r="J94" s="154"/>
      <c r="K94" s="154"/>
      <c r="L94" s="154"/>
    </row>
    <row r="95" spans="1:12" ht="17.25" x14ac:dyDescent="0.25">
      <c r="A95" s="65">
        <v>92</v>
      </c>
      <c r="B95" s="154"/>
      <c r="C95" s="154"/>
      <c r="D95" s="155"/>
      <c r="E95" s="154"/>
      <c r="F95" s="154"/>
      <c r="G95" s="154"/>
      <c r="H95" s="154"/>
      <c r="I95" s="154"/>
      <c r="J95" s="154"/>
      <c r="K95" s="154"/>
      <c r="L95" s="154"/>
    </row>
    <row r="96" spans="1:12" ht="17.25" x14ac:dyDescent="0.25">
      <c r="A96" s="65">
        <v>93</v>
      </c>
      <c r="B96" s="154"/>
      <c r="C96" s="154"/>
      <c r="D96" s="155"/>
      <c r="E96" s="154"/>
      <c r="F96" s="154"/>
      <c r="G96" s="154"/>
      <c r="H96" s="154"/>
      <c r="I96" s="154"/>
      <c r="J96" s="154"/>
      <c r="K96" s="154"/>
      <c r="L96" s="154"/>
    </row>
    <row r="97" spans="1:12" ht="17.25" x14ac:dyDescent="0.25">
      <c r="A97" s="65">
        <v>94</v>
      </c>
      <c r="B97" s="154"/>
      <c r="C97" s="154"/>
      <c r="D97" s="155"/>
      <c r="E97" s="154"/>
      <c r="F97" s="154"/>
      <c r="G97" s="154"/>
      <c r="H97" s="154"/>
      <c r="I97" s="154"/>
      <c r="J97" s="154"/>
      <c r="K97" s="154"/>
      <c r="L97" s="154"/>
    </row>
    <row r="98" spans="1:12" ht="17.25" x14ac:dyDescent="0.25">
      <c r="A98" s="65">
        <v>95</v>
      </c>
      <c r="B98" s="154"/>
      <c r="C98" s="154"/>
      <c r="D98" s="155"/>
      <c r="E98" s="154"/>
      <c r="F98" s="154"/>
      <c r="G98" s="154"/>
      <c r="H98" s="154"/>
      <c r="I98" s="154"/>
      <c r="J98" s="154"/>
      <c r="K98" s="154"/>
      <c r="L98" s="154"/>
    </row>
    <row r="99" spans="1:12" ht="17.25" x14ac:dyDescent="0.25">
      <c r="A99" s="65">
        <v>96</v>
      </c>
      <c r="B99" s="154"/>
      <c r="C99" s="154"/>
      <c r="D99" s="155"/>
      <c r="E99" s="154"/>
      <c r="F99" s="154"/>
      <c r="G99" s="154"/>
      <c r="H99" s="154"/>
      <c r="I99" s="154"/>
      <c r="J99" s="154"/>
      <c r="K99" s="154"/>
      <c r="L99" s="154"/>
    </row>
    <row r="100" spans="1:12" ht="17.25" x14ac:dyDescent="0.25">
      <c r="A100" s="65">
        <v>97</v>
      </c>
      <c r="B100" s="154"/>
      <c r="C100" s="154"/>
      <c r="D100" s="155"/>
      <c r="E100" s="154"/>
      <c r="F100" s="154"/>
      <c r="G100" s="154"/>
      <c r="H100" s="154"/>
      <c r="I100" s="154"/>
      <c r="J100" s="154"/>
      <c r="K100" s="154"/>
      <c r="L100" s="154"/>
    </row>
    <row r="101" spans="1:12" ht="17.25" x14ac:dyDescent="0.25">
      <c r="A101" s="65">
        <v>98</v>
      </c>
      <c r="B101" s="154"/>
      <c r="C101" s="154"/>
      <c r="D101" s="155"/>
      <c r="E101" s="154"/>
      <c r="F101" s="154"/>
      <c r="G101" s="154"/>
      <c r="H101" s="154"/>
      <c r="I101" s="154"/>
      <c r="J101" s="154"/>
      <c r="K101" s="154"/>
      <c r="L101" s="154"/>
    </row>
    <row r="102" spans="1:12" ht="17.25" x14ac:dyDescent="0.25">
      <c r="A102" s="65">
        <v>99</v>
      </c>
      <c r="B102" s="154"/>
      <c r="C102" s="154"/>
      <c r="D102" s="155"/>
      <c r="E102" s="154"/>
      <c r="F102" s="154"/>
      <c r="G102" s="154"/>
      <c r="H102" s="154"/>
      <c r="I102" s="154"/>
      <c r="J102" s="154"/>
      <c r="K102" s="154"/>
      <c r="L102" s="154"/>
    </row>
    <row r="103" spans="1:12" ht="17.25" x14ac:dyDescent="0.25">
      <c r="A103" s="65">
        <v>100</v>
      </c>
      <c r="B103" s="154"/>
      <c r="C103" s="154"/>
      <c r="D103" s="155"/>
      <c r="E103" s="154"/>
      <c r="F103" s="154"/>
      <c r="G103" s="154"/>
      <c r="H103" s="154"/>
      <c r="I103" s="154"/>
      <c r="J103" s="154"/>
      <c r="K103" s="154"/>
      <c r="L103" s="154"/>
    </row>
    <row r="104" spans="1:12" ht="17.25" x14ac:dyDescent="0.25">
      <c r="A104" s="65">
        <v>101</v>
      </c>
      <c r="B104" s="154"/>
      <c r="C104" s="154"/>
      <c r="D104" s="155"/>
      <c r="E104" s="154"/>
      <c r="F104" s="154"/>
      <c r="G104" s="154"/>
      <c r="H104" s="154"/>
      <c r="I104" s="154"/>
      <c r="J104" s="154"/>
      <c r="K104" s="154"/>
      <c r="L104" s="154"/>
    </row>
    <row r="105" spans="1:12" ht="17.25" x14ac:dyDescent="0.25">
      <c r="A105" s="65">
        <v>102</v>
      </c>
      <c r="B105" s="154"/>
      <c r="C105" s="154"/>
      <c r="D105" s="155"/>
      <c r="E105" s="154"/>
      <c r="F105" s="154"/>
      <c r="G105" s="154"/>
      <c r="H105" s="154"/>
      <c r="I105" s="154"/>
      <c r="J105" s="154"/>
      <c r="K105" s="154"/>
      <c r="L105" s="154"/>
    </row>
    <row r="106" spans="1:12" ht="17.25" x14ac:dyDescent="0.25">
      <c r="A106" s="65">
        <v>103</v>
      </c>
      <c r="B106" s="154"/>
      <c r="C106" s="154"/>
      <c r="D106" s="155"/>
      <c r="E106" s="154"/>
      <c r="F106" s="154"/>
      <c r="G106" s="154"/>
      <c r="H106" s="154"/>
      <c r="I106" s="154"/>
      <c r="J106" s="154"/>
      <c r="K106" s="154"/>
      <c r="L106" s="154"/>
    </row>
    <row r="107" spans="1:12" ht="17.25" x14ac:dyDescent="0.25">
      <c r="A107" s="65">
        <v>104</v>
      </c>
      <c r="B107" s="154"/>
      <c r="C107" s="154"/>
      <c r="D107" s="155"/>
      <c r="E107" s="154"/>
      <c r="F107" s="154"/>
      <c r="G107" s="154"/>
      <c r="H107" s="154"/>
      <c r="I107" s="154"/>
      <c r="J107" s="154"/>
      <c r="K107" s="154"/>
      <c r="L107" s="154"/>
    </row>
    <row r="108" spans="1:12" ht="17.25" x14ac:dyDescent="0.25">
      <c r="A108" s="65">
        <v>105</v>
      </c>
      <c r="B108" s="154"/>
      <c r="C108" s="154"/>
      <c r="D108" s="155"/>
      <c r="E108" s="154"/>
      <c r="F108" s="154"/>
      <c r="G108" s="154"/>
      <c r="H108" s="154"/>
      <c r="I108" s="154"/>
      <c r="J108" s="154"/>
      <c r="K108" s="154"/>
      <c r="L108" s="154"/>
    </row>
    <row r="109" spans="1:12" ht="17.25" x14ac:dyDescent="0.25">
      <c r="A109" s="65">
        <v>106</v>
      </c>
      <c r="B109" s="154"/>
      <c r="C109" s="154"/>
      <c r="D109" s="155"/>
      <c r="E109" s="154"/>
      <c r="F109" s="154"/>
      <c r="G109" s="154"/>
      <c r="H109" s="154"/>
      <c r="I109" s="154"/>
      <c r="J109" s="154"/>
      <c r="K109" s="154"/>
      <c r="L109" s="154"/>
    </row>
    <row r="110" spans="1:12" ht="17.25" x14ac:dyDescent="0.25">
      <c r="A110" s="65">
        <v>107</v>
      </c>
      <c r="B110" s="154"/>
      <c r="C110" s="154"/>
      <c r="D110" s="155"/>
      <c r="E110" s="154"/>
      <c r="F110" s="154"/>
      <c r="G110" s="154"/>
      <c r="H110" s="154"/>
      <c r="I110" s="154"/>
      <c r="J110" s="154"/>
      <c r="K110" s="154"/>
      <c r="L110" s="154"/>
    </row>
    <row r="111" spans="1:12" ht="17.25" x14ac:dyDescent="0.25">
      <c r="A111" s="65">
        <v>108</v>
      </c>
      <c r="B111" s="154"/>
      <c r="C111" s="154"/>
      <c r="D111" s="155"/>
      <c r="E111" s="154"/>
      <c r="F111" s="154"/>
      <c r="G111" s="154"/>
      <c r="H111" s="154"/>
      <c r="I111" s="154"/>
      <c r="J111" s="154"/>
      <c r="K111" s="154"/>
      <c r="L111" s="154"/>
    </row>
    <row r="112" spans="1:12" ht="17.25" x14ac:dyDescent="0.25">
      <c r="A112" s="65">
        <v>109</v>
      </c>
      <c r="B112" s="154"/>
      <c r="C112" s="154"/>
      <c r="D112" s="155"/>
      <c r="E112" s="154"/>
      <c r="F112" s="154"/>
      <c r="G112" s="154"/>
      <c r="H112" s="154"/>
      <c r="I112" s="154"/>
      <c r="J112" s="154"/>
      <c r="K112" s="154"/>
      <c r="L112" s="154"/>
    </row>
    <row r="113" spans="1:12" ht="17.25" x14ac:dyDescent="0.25">
      <c r="A113" s="65">
        <v>110</v>
      </c>
      <c r="B113" s="154"/>
      <c r="C113" s="154"/>
      <c r="D113" s="155"/>
      <c r="E113" s="154"/>
      <c r="F113" s="154"/>
      <c r="G113" s="154"/>
      <c r="H113" s="154"/>
      <c r="I113" s="154"/>
      <c r="J113" s="154"/>
      <c r="K113" s="154"/>
      <c r="L113" s="154"/>
    </row>
    <row r="114" spans="1:12" ht="17.25" x14ac:dyDescent="0.25">
      <c r="A114" s="65">
        <v>111</v>
      </c>
      <c r="B114" s="154"/>
      <c r="C114" s="154"/>
      <c r="D114" s="155"/>
      <c r="E114" s="154"/>
      <c r="F114" s="154"/>
      <c r="G114" s="154"/>
      <c r="H114" s="154"/>
      <c r="I114" s="154"/>
      <c r="J114" s="154"/>
      <c r="K114" s="154"/>
      <c r="L114" s="154"/>
    </row>
    <row r="115" spans="1:12" ht="17.25" x14ac:dyDescent="0.25">
      <c r="A115" s="65"/>
      <c r="B115" s="154"/>
      <c r="C115" s="154"/>
      <c r="D115" s="155"/>
      <c r="E115" s="154"/>
      <c r="F115" s="154"/>
      <c r="G115" s="154"/>
      <c r="H115" s="154"/>
      <c r="I115" s="154"/>
      <c r="J115" s="154"/>
      <c r="K115" s="154"/>
      <c r="L115" s="154"/>
    </row>
    <row r="116" spans="1:12" ht="17.25" x14ac:dyDescent="0.25">
      <c r="A116" s="65"/>
      <c r="B116" s="154"/>
      <c r="C116" s="154"/>
      <c r="D116" s="155"/>
      <c r="E116" s="154"/>
      <c r="F116" s="154"/>
      <c r="G116" s="154"/>
      <c r="H116" s="154"/>
      <c r="I116" s="154"/>
      <c r="J116" s="154"/>
      <c r="K116" s="154"/>
      <c r="L116" s="154"/>
    </row>
    <row r="117" spans="1:12" ht="17.25" x14ac:dyDescent="0.25">
      <c r="A117" s="65"/>
      <c r="B117" s="154"/>
      <c r="C117" s="154"/>
      <c r="D117" s="155"/>
      <c r="E117" s="154"/>
      <c r="F117" s="154"/>
      <c r="G117" s="154"/>
      <c r="H117" s="154"/>
      <c r="I117" s="154"/>
      <c r="J117" s="154"/>
      <c r="K117" s="154"/>
      <c r="L117" s="154"/>
    </row>
    <row r="118" spans="1:12" ht="17.25" x14ac:dyDescent="0.25">
      <c r="A118" s="65"/>
      <c r="B118" s="154"/>
      <c r="C118" s="154"/>
      <c r="D118" s="155"/>
      <c r="E118" s="154"/>
      <c r="F118" s="154"/>
      <c r="G118" s="154"/>
      <c r="H118" s="154"/>
      <c r="I118" s="154"/>
      <c r="J118" s="154"/>
      <c r="K118" s="154"/>
      <c r="L118" s="154"/>
    </row>
    <row r="119" spans="1:12" ht="17.25" x14ac:dyDescent="0.25">
      <c r="A119" s="65"/>
      <c r="B119" s="154"/>
      <c r="C119" s="154"/>
      <c r="D119" s="155"/>
      <c r="E119" s="154"/>
      <c r="F119" s="154"/>
      <c r="G119" s="154"/>
      <c r="H119" s="154"/>
      <c r="I119" s="154"/>
      <c r="J119" s="154"/>
      <c r="K119" s="154"/>
      <c r="L119" s="154"/>
    </row>
    <row r="120" spans="1:12" ht="17.25" x14ac:dyDescent="0.25">
      <c r="A120" s="65"/>
      <c r="B120" s="154"/>
      <c r="C120" s="154"/>
      <c r="D120" s="155"/>
      <c r="E120" s="154"/>
      <c r="F120" s="154"/>
      <c r="G120" s="154"/>
      <c r="H120" s="154"/>
      <c r="I120" s="154"/>
      <c r="J120" s="154"/>
      <c r="K120" s="154"/>
      <c r="L120" s="154"/>
    </row>
    <row r="121" spans="1:12" ht="17.25" x14ac:dyDescent="0.25">
      <c r="A121" s="65"/>
      <c r="B121" s="154"/>
      <c r="C121" s="154"/>
      <c r="D121" s="155"/>
      <c r="E121" s="154"/>
      <c r="F121" s="154"/>
      <c r="G121" s="154"/>
      <c r="H121" s="154"/>
      <c r="I121" s="154"/>
      <c r="J121" s="154"/>
      <c r="K121" s="154"/>
      <c r="L121" s="154"/>
    </row>
    <row r="122" spans="1:12" ht="17.25" x14ac:dyDescent="0.25">
      <c r="A122" s="65"/>
      <c r="B122" s="154"/>
      <c r="C122" s="154"/>
      <c r="D122" s="155"/>
      <c r="E122" s="154"/>
      <c r="F122" s="154"/>
      <c r="G122" s="154"/>
      <c r="H122" s="154"/>
      <c r="I122" s="154"/>
      <c r="J122" s="154"/>
      <c r="K122" s="154"/>
      <c r="L122" s="154"/>
    </row>
    <row r="123" spans="1:12" ht="17.25" x14ac:dyDescent="0.25">
      <c r="A123" s="65"/>
      <c r="B123" s="154"/>
      <c r="C123" s="154"/>
      <c r="D123" s="155"/>
      <c r="E123" s="154"/>
      <c r="F123" s="154"/>
      <c r="G123" s="154"/>
      <c r="H123" s="154"/>
      <c r="I123" s="154"/>
      <c r="J123" s="154"/>
      <c r="K123" s="154"/>
      <c r="L123" s="154"/>
    </row>
    <row r="124" spans="1:12" ht="17.25" x14ac:dyDescent="0.25">
      <c r="A124" s="65"/>
      <c r="B124" s="154"/>
      <c r="C124" s="154"/>
      <c r="D124" s="155"/>
      <c r="E124" s="154"/>
      <c r="F124" s="154"/>
      <c r="G124" s="154"/>
      <c r="H124" s="154"/>
      <c r="I124" s="154"/>
      <c r="J124" s="154"/>
      <c r="K124" s="154"/>
      <c r="L124" s="154"/>
    </row>
    <row r="125" spans="1:12" ht="17.25" x14ac:dyDescent="0.25">
      <c r="A125" s="65"/>
      <c r="B125" s="154"/>
      <c r="C125" s="154"/>
      <c r="D125" s="155"/>
      <c r="E125" s="154"/>
      <c r="F125" s="154"/>
      <c r="G125" s="154"/>
      <c r="H125" s="154"/>
      <c r="I125" s="154"/>
      <c r="J125" s="154"/>
      <c r="K125" s="154"/>
      <c r="L125" s="154"/>
    </row>
    <row r="126" spans="1:12" ht="17.25" x14ac:dyDescent="0.25">
      <c r="A126" s="65"/>
      <c r="B126" s="154"/>
      <c r="C126" s="154"/>
      <c r="D126" s="155"/>
      <c r="E126" s="154"/>
      <c r="F126" s="154"/>
      <c r="G126" s="154"/>
      <c r="H126" s="154"/>
      <c r="I126" s="154"/>
      <c r="J126" s="154"/>
      <c r="K126" s="154"/>
      <c r="L126" s="154"/>
    </row>
    <row r="127" spans="1:12" ht="17.25" x14ac:dyDescent="0.25">
      <c r="A127" s="65"/>
      <c r="B127" s="154"/>
      <c r="C127" s="154"/>
      <c r="D127" s="155"/>
      <c r="E127" s="154"/>
      <c r="F127" s="154"/>
      <c r="G127" s="154"/>
      <c r="H127" s="154"/>
      <c r="I127" s="154"/>
      <c r="J127" s="154"/>
      <c r="K127" s="154"/>
      <c r="L127" s="154"/>
    </row>
    <row r="128" spans="1:12" ht="17.25" x14ac:dyDescent="0.25">
      <c r="A128" s="65"/>
      <c r="B128" s="154"/>
      <c r="C128" s="154"/>
      <c r="D128" s="155"/>
      <c r="E128" s="154"/>
      <c r="F128" s="154"/>
      <c r="G128" s="154"/>
      <c r="H128" s="154"/>
      <c r="I128" s="154"/>
      <c r="J128" s="154"/>
      <c r="K128" s="154"/>
      <c r="L128" s="154"/>
    </row>
    <row r="129" spans="1:12" ht="17.25" x14ac:dyDescent="0.25">
      <c r="A129" s="65"/>
      <c r="B129" s="154"/>
      <c r="C129" s="154"/>
      <c r="D129" s="155"/>
      <c r="E129" s="154"/>
      <c r="F129" s="154"/>
      <c r="G129" s="154"/>
      <c r="H129" s="154"/>
      <c r="I129" s="154"/>
      <c r="J129" s="154"/>
      <c r="K129" s="154"/>
      <c r="L129" s="154"/>
    </row>
    <row r="130" spans="1:12" ht="17.25" x14ac:dyDescent="0.25">
      <c r="A130" s="65"/>
      <c r="B130" s="154"/>
      <c r="C130" s="154"/>
      <c r="D130" s="155"/>
      <c r="E130" s="154"/>
      <c r="F130" s="154"/>
      <c r="G130" s="154"/>
      <c r="H130" s="154"/>
      <c r="I130" s="154"/>
      <c r="J130" s="154"/>
      <c r="K130" s="154"/>
      <c r="L130" s="154"/>
    </row>
    <row r="131" spans="1:12" ht="17.25" x14ac:dyDescent="0.25">
      <c r="A131" s="65"/>
      <c r="B131" s="154"/>
      <c r="C131" s="154"/>
      <c r="D131" s="155"/>
      <c r="E131" s="154"/>
      <c r="F131" s="154"/>
      <c r="G131" s="154"/>
      <c r="H131" s="154"/>
      <c r="I131" s="154"/>
      <c r="J131" s="154"/>
      <c r="K131" s="154"/>
      <c r="L131" s="154"/>
    </row>
    <row r="132" spans="1:12" ht="17.25" x14ac:dyDescent="0.25">
      <c r="A132" s="65"/>
      <c r="B132" s="154"/>
      <c r="C132" s="154"/>
      <c r="D132" s="155"/>
      <c r="E132" s="154"/>
      <c r="F132" s="154"/>
      <c r="G132" s="154"/>
      <c r="H132" s="154"/>
      <c r="I132" s="154"/>
      <c r="J132" s="154"/>
      <c r="K132" s="154"/>
      <c r="L132" s="154"/>
    </row>
    <row r="133" spans="1:12" ht="17.25" x14ac:dyDescent="0.25">
      <c r="A133" s="65"/>
      <c r="B133" s="154"/>
      <c r="C133" s="154"/>
      <c r="D133" s="155"/>
      <c r="E133" s="154"/>
      <c r="F133" s="154"/>
      <c r="G133" s="154"/>
      <c r="H133" s="154"/>
      <c r="I133" s="154"/>
      <c r="J133" s="154"/>
      <c r="K133" s="154"/>
      <c r="L133" s="154"/>
    </row>
    <row r="134" spans="1:12" ht="17.25" x14ac:dyDescent="0.25">
      <c r="A134" s="65"/>
      <c r="B134" s="154"/>
      <c r="C134" s="154"/>
      <c r="D134" s="155"/>
      <c r="E134" s="154"/>
      <c r="F134" s="154"/>
      <c r="G134" s="154"/>
      <c r="H134" s="154"/>
      <c r="I134" s="154"/>
      <c r="J134" s="154"/>
      <c r="K134" s="154"/>
      <c r="L134" s="154"/>
    </row>
    <row r="135" spans="1:12" ht="17.25" x14ac:dyDescent="0.25">
      <c r="A135" s="65"/>
      <c r="B135" s="154"/>
      <c r="C135" s="154"/>
      <c r="D135" s="155"/>
      <c r="E135" s="154"/>
      <c r="F135" s="154"/>
      <c r="G135" s="154"/>
      <c r="H135" s="154"/>
      <c r="I135" s="154"/>
      <c r="J135" s="154"/>
      <c r="K135" s="154"/>
      <c r="L135" s="154"/>
    </row>
    <row r="136" spans="1:12" ht="17.25" x14ac:dyDescent="0.25">
      <c r="A136" s="65"/>
      <c r="B136" s="154"/>
      <c r="C136" s="154"/>
      <c r="D136" s="155"/>
      <c r="E136" s="154"/>
      <c r="F136" s="154"/>
      <c r="G136" s="154"/>
      <c r="H136" s="154"/>
      <c r="I136" s="154"/>
      <c r="J136" s="154"/>
      <c r="K136" s="154"/>
      <c r="L136" s="154"/>
    </row>
    <row r="137" spans="1:12" ht="17.25" x14ac:dyDescent="0.25">
      <c r="A137" s="65"/>
      <c r="B137" s="154"/>
      <c r="C137" s="154"/>
      <c r="D137" s="155"/>
      <c r="E137" s="154"/>
      <c r="F137" s="154"/>
      <c r="G137" s="154"/>
      <c r="H137" s="154"/>
      <c r="I137" s="154"/>
      <c r="J137" s="154"/>
      <c r="K137" s="154"/>
      <c r="L137" s="154"/>
    </row>
    <row r="138" spans="1:12" ht="17.25" x14ac:dyDescent="0.25">
      <c r="A138" s="65"/>
      <c r="B138" s="154"/>
      <c r="C138" s="154"/>
      <c r="D138" s="155"/>
      <c r="E138" s="154"/>
      <c r="F138" s="154"/>
      <c r="G138" s="154"/>
      <c r="H138" s="154"/>
      <c r="I138" s="154"/>
      <c r="J138" s="154"/>
      <c r="K138" s="154"/>
      <c r="L138" s="154"/>
    </row>
    <row r="139" spans="1:12" ht="17.25" x14ac:dyDescent="0.25">
      <c r="A139" s="65"/>
      <c r="B139" s="154"/>
      <c r="C139" s="154"/>
      <c r="D139" s="155"/>
      <c r="E139" s="154"/>
      <c r="F139" s="154"/>
      <c r="G139" s="154"/>
      <c r="H139" s="154"/>
      <c r="I139" s="154"/>
      <c r="J139" s="154"/>
      <c r="K139" s="154"/>
      <c r="L139" s="154"/>
    </row>
    <row r="140" spans="1:12" ht="17.25" x14ac:dyDescent="0.25">
      <c r="A140" s="65"/>
      <c r="B140" s="154"/>
      <c r="C140" s="154"/>
      <c r="D140" s="155"/>
      <c r="E140" s="154"/>
      <c r="F140" s="154"/>
      <c r="G140" s="154"/>
      <c r="H140" s="154"/>
      <c r="I140" s="154"/>
      <c r="J140" s="154"/>
      <c r="K140" s="154"/>
      <c r="L140" s="154"/>
    </row>
    <row r="141" spans="1:12" ht="17.25" x14ac:dyDescent="0.25">
      <c r="A141" s="65"/>
      <c r="B141" s="154"/>
      <c r="C141" s="154"/>
      <c r="D141" s="155"/>
      <c r="E141" s="154"/>
      <c r="F141" s="154"/>
      <c r="G141" s="154"/>
      <c r="H141" s="154"/>
      <c r="I141" s="154"/>
      <c r="J141" s="154"/>
      <c r="K141" s="154"/>
      <c r="L141" s="154"/>
    </row>
    <row r="142" spans="1:12" ht="17.25" x14ac:dyDescent="0.25">
      <c r="A142" s="65"/>
      <c r="B142" s="154"/>
      <c r="C142" s="154"/>
      <c r="D142" s="155"/>
      <c r="E142" s="154"/>
      <c r="F142" s="154"/>
      <c r="G142" s="154"/>
      <c r="H142" s="154"/>
      <c r="I142" s="154"/>
      <c r="J142" s="154"/>
      <c r="K142" s="154"/>
      <c r="L142" s="154"/>
    </row>
    <row r="143" spans="1:12" ht="17.25" x14ac:dyDescent="0.25">
      <c r="A143" s="65"/>
      <c r="B143" s="154"/>
      <c r="C143" s="154"/>
      <c r="D143" s="155"/>
      <c r="E143" s="154"/>
      <c r="F143" s="154"/>
      <c r="G143" s="154"/>
      <c r="H143" s="154"/>
      <c r="I143" s="154"/>
      <c r="J143" s="154"/>
      <c r="K143" s="154"/>
      <c r="L143" s="154"/>
    </row>
    <row r="144" spans="1:12" ht="17.25" x14ac:dyDescent="0.25">
      <c r="A144" s="65"/>
      <c r="B144" s="154"/>
      <c r="C144" s="154"/>
      <c r="D144" s="155"/>
      <c r="E144" s="154"/>
      <c r="F144" s="154"/>
      <c r="G144" s="154"/>
      <c r="H144" s="154"/>
      <c r="I144" s="154"/>
      <c r="J144" s="154"/>
      <c r="K144" s="154"/>
      <c r="L144" s="154"/>
    </row>
    <row r="145" spans="1:12" ht="17.25" x14ac:dyDescent="0.25">
      <c r="A145" s="65"/>
      <c r="B145" s="154"/>
      <c r="C145" s="154"/>
      <c r="D145" s="155"/>
      <c r="E145" s="154"/>
      <c r="F145" s="154"/>
      <c r="G145" s="154"/>
      <c r="H145" s="154"/>
      <c r="I145" s="154"/>
      <c r="J145" s="154"/>
      <c r="K145" s="154"/>
      <c r="L145" s="154"/>
    </row>
    <row r="146" spans="1:12" ht="17.25" x14ac:dyDescent="0.25">
      <c r="A146" s="65"/>
      <c r="B146" s="154"/>
      <c r="C146" s="154"/>
      <c r="D146" s="155"/>
      <c r="E146" s="154"/>
      <c r="F146" s="154"/>
      <c r="G146" s="154"/>
      <c r="H146" s="154"/>
      <c r="I146" s="154"/>
      <c r="J146" s="154"/>
      <c r="K146" s="154"/>
      <c r="L146" s="154"/>
    </row>
    <row r="147" spans="1:12" ht="17.25" x14ac:dyDescent="0.25">
      <c r="A147" s="65"/>
      <c r="B147" s="154"/>
      <c r="C147" s="154"/>
      <c r="D147" s="155"/>
      <c r="E147" s="154"/>
      <c r="F147" s="154"/>
      <c r="G147" s="154"/>
      <c r="H147" s="154"/>
      <c r="I147" s="154"/>
      <c r="J147" s="154"/>
      <c r="K147" s="154"/>
      <c r="L147" s="154"/>
    </row>
    <row r="148" spans="1:12" ht="17.25" x14ac:dyDescent="0.25">
      <c r="A148" s="65"/>
      <c r="B148" s="154"/>
      <c r="C148" s="154"/>
      <c r="D148" s="155"/>
      <c r="E148" s="154"/>
      <c r="F148" s="154"/>
      <c r="G148" s="154"/>
      <c r="H148" s="154"/>
      <c r="I148" s="154"/>
      <c r="J148" s="154"/>
      <c r="K148" s="154"/>
      <c r="L148" s="154"/>
    </row>
    <row r="149" spans="1:12" ht="17.25" x14ac:dyDescent="0.25">
      <c r="A149" s="65"/>
      <c r="B149" s="154"/>
      <c r="C149" s="154"/>
      <c r="D149" s="155"/>
      <c r="E149" s="154"/>
      <c r="F149" s="154"/>
      <c r="G149" s="154"/>
      <c r="H149" s="154"/>
      <c r="I149" s="154"/>
      <c r="J149" s="154"/>
      <c r="K149" s="154"/>
      <c r="L149" s="154"/>
    </row>
    <row r="150" spans="1:12" ht="17.25" x14ac:dyDescent="0.25">
      <c r="A150" s="65"/>
      <c r="B150" s="154"/>
      <c r="C150" s="154"/>
      <c r="D150" s="155"/>
      <c r="E150" s="154"/>
      <c r="F150" s="154"/>
      <c r="G150" s="154"/>
      <c r="H150" s="154"/>
      <c r="I150" s="154"/>
      <c r="J150" s="154"/>
      <c r="K150" s="154"/>
      <c r="L150" s="154"/>
    </row>
    <row r="151" spans="1:12" ht="17.25" x14ac:dyDescent="0.25">
      <c r="A151" s="65"/>
      <c r="B151" s="154"/>
      <c r="C151" s="154"/>
      <c r="D151" s="155"/>
      <c r="E151" s="154"/>
      <c r="F151" s="154"/>
      <c r="G151" s="154"/>
      <c r="H151" s="154"/>
      <c r="I151" s="154"/>
      <c r="J151" s="154"/>
      <c r="K151" s="154"/>
      <c r="L151" s="154"/>
    </row>
    <row r="152" spans="1:12" ht="17.25" x14ac:dyDescent="0.25">
      <c r="A152" s="65"/>
      <c r="B152" s="154"/>
      <c r="C152" s="154"/>
      <c r="D152" s="155"/>
      <c r="E152" s="154"/>
      <c r="F152" s="154"/>
      <c r="G152" s="154"/>
      <c r="H152" s="154"/>
      <c r="I152" s="154"/>
      <c r="J152" s="154"/>
      <c r="K152" s="154"/>
      <c r="L152" s="154"/>
    </row>
    <row r="153" spans="1:12" ht="17.25" x14ac:dyDescent="0.25">
      <c r="A153" s="65"/>
      <c r="B153" s="154"/>
      <c r="C153" s="154"/>
      <c r="D153" s="155"/>
      <c r="E153" s="154"/>
      <c r="F153" s="154"/>
      <c r="G153" s="154"/>
      <c r="H153" s="154"/>
      <c r="I153" s="154"/>
      <c r="J153" s="154"/>
      <c r="K153" s="154"/>
      <c r="L153" s="154"/>
    </row>
    <row r="154" spans="1:12" ht="17.25" x14ac:dyDescent="0.25">
      <c r="A154" s="65"/>
      <c r="B154" s="154"/>
      <c r="C154" s="154"/>
      <c r="D154" s="155"/>
      <c r="E154" s="154"/>
      <c r="F154" s="154"/>
      <c r="G154" s="154"/>
      <c r="H154" s="154"/>
      <c r="I154" s="154"/>
      <c r="J154" s="154"/>
      <c r="K154" s="154"/>
      <c r="L154" s="154"/>
    </row>
    <row r="155" spans="1:12" ht="17.25" x14ac:dyDescent="0.25">
      <c r="A155" s="65"/>
      <c r="B155" s="154"/>
      <c r="C155" s="154"/>
      <c r="D155" s="155"/>
      <c r="E155" s="154"/>
      <c r="F155" s="154"/>
      <c r="G155" s="154"/>
      <c r="H155" s="154"/>
      <c r="I155" s="154"/>
      <c r="J155" s="154"/>
      <c r="K155" s="154"/>
      <c r="L155" s="154"/>
    </row>
    <row r="156" spans="1:12" ht="17.25" x14ac:dyDescent="0.25">
      <c r="A156" s="65"/>
      <c r="B156" s="154"/>
      <c r="C156" s="154"/>
      <c r="D156" s="155"/>
      <c r="E156" s="154"/>
      <c r="F156" s="154"/>
      <c r="G156" s="154"/>
      <c r="H156" s="154"/>
      <c r="I156" s="154"/>
      <c r="J156" s="154"/>
      <c r="K156" s="154"/>
      <c r="L156" s="154"/>
    </row>
    <row r="157" spans="1:12" ht="17.25" x14ac:dyDescent="0.25">
      <c r="A157" s="65"/>
      <c r="B157" s="154"/>
      <c r="C157" s="154"/>
      <c r="D157" s="155"/>
      <c r="E157" s="154"/>
      <c r="F157" s="154"/>
      <c r="G157" s="154"/>
      <c r="H157" s="154"/>
      <c r="I157" s="154"/>
      <c r="J157" s="154"/>
      <c r="K157" s="154"/>
      <c r="L157" s="154"/>
    </row>
    <row r="158" spans="1:12" ht="17.25" x14ac:dyDescent="0.25">
      <c r="A158" s="65"/>
      <c r="B158" s="154"/>
      <c r="C158" s="154"/>
      <c r="D158" s="155"/>
      <c r="E158" s="154"/>
      <c r="F158" s="154"/>
      <c r="G158" s="154"/>
      <c r="H158" s="154"/>
      <c r="I158" s="154"/>
      <c r="J158" s="154"/>
      <c r="K158" s="154"/>
      <c r="L158" s="154"/>
    </row>
    <row r="159" spans="1:12" ht="17.25" x14ac:dyDescent="0.25">
      <c r="A159" s="65"/>
      <c r="B159" s="154"/>
      <c r="C159" s="154"/>
      <c r="D159" s="155"/>
      <c r="E159" s="154"/>
      <c r="F159" s="154"/>
      <c r="G159" s="154"/>
      <c r="H159" s="154"/>
      <c r="I159" s="154"/>
      <c r="J159" s="154"/>
      <c r="K159" s="154"/>
      <c r="L159" s="154"/>
    </row>
    <row r="160" spans="1:12" ht="17.25" x14ac:dyDescent="0.25">
      <c r="A160" s="65"/>
      <c r="B160" s="154"/>
      <c r="C160" s="154"/>
      <c r="D160" s="155"/>
      <c r="E160" s="154"/>
      <c r="F160" s="154"/>
      <c r="G160" s="154"/>
      <c r="H160" s="154"/>
      <c r="I160" s="154"/>
      <c r="J160" s="154"/>
      <c r="K160" s="154"/>
      <c r="L160" s="154"/>
    </row>
    <row r="161" spans="1:12" ht="17.25" x14ac:dyDescent="0.25">
      <c r="A161" s="65"/>
      <c r="B161" s="154"/>
      <c r="C161" s="154"/>
      <c r="D161" s="155"/>
      <c r="E161" s="154"/>
      <c r="F161" s="154"/>
      <c r="G161" s="154"/>
      <c r="H161" s="154"/>
      <c r="I161" s="154"/>
      <c r="J161" s="154"/>
      <c r="K161" s="154"/>
      <c r="L161" s="154"/>
    </row>
    <row r="162" spans="1:12" ht="17.25" x14ac:dyDescent="0.25">
      <c r="A162" s="65"/>
      <c r="B162" s="154"/>
      <c r="C162" s="154"/>
      <c r="D162" s="155"/>
      <c r="E162" s="154"/>
      <c r="F162" s="154"/>
      <c r="G162" s="154"/>
      <c r="H162" s="154"/>
      <c r="I162" s="154"/>
      <c r="J162" s="154"/>
      <c r="K162" s="154"/>
      <c r="L162" s="154"/>
    </row>
    <row r="163" spans="1:12" ht="17.25" x14ac:dyDescent="0.25">
      <c r="A163" s="65"/>
      <c r="B163" s="154"/>
      <c r="C163" s="154"/>
      <c r="D163" s="155"/>
      <c r="E163" s="154"/>
      <c r="F163" s="154"/>
      <c r="G163" s="154"/>
      <c r="H163" s="154"/>
      <c r="I163" s="154"/>
      <c r="J163" s="154"/>
      <c r="K163" s="154"/>
      <c r="L163" s="154"/>
    </row>
    <row r="164" spans="1:12" ht="17.25" x14ac:dyDescent="0.25">
      <c r="A164" s="65"/>
      <c r="B164" s="154"/>
      <c r="C164" s="154"/>
      <c r="D164" s="155"/>
      <c r="E164" s="154"/>
      <c r="F164" s="154"/>
      <c r="G164" s="154"/>
      <c r="H164" s="154"/>
      <c r="I164" s="154"/>
      <c r="J164" s="154"/>
      <c r="K164" s="154"/>
      <c r="L164" s="154"/>
    </row>
    <row r="165" spans="1:12" ht="17.25" x14ac:dyDescent="0.25">
      <c r="A165" s="65"/>
      <c r="B165" s="154"/>
      <c r="C165" s="154"/>
      <c r="D165" s="155"/>
      <c r="E165" s="154"/>
      <c r="F165" s="154"/>
      <c r="G165" s="154"/>
      <c r="H165" s="154"/>
      <c r="I165" s="154"/>
      <c r="J165" s="154"/>
      <c r="K165" s="154"/>
      <c r="L165" s="154"/>
    </row>
    <row r="166" spans="1:12" ht="17.25" x14ac:dyDescent="0.25">
      <c r="A166" s="65"/>
      <c r="B166" s="154"/>
      <c r="C166" s="154"/>
      <c r="D166" s="155"/>
      <c r="E166" s="154"/>
      <c r="F166" s="154"/>
      <c r="G166" s="154"/>
      <c r="H166" s="154"/>
      <c r="I166" s="154"/>
      <c r="J166" s="154"/>
      <c r="K166" s="154"/>
      <c r="L166" s="154"/>
    </row>
    <row r="167" spans="1:12" ht="17.25" x14ac:dyDescent="0.25">
      <c r="A167" s="65"/>
      <c r="B167" s="154"/>
      <c r="C167" s="154"/>
      <c r="D167" s="155"/>
      <c r="E167" s="154"/>
      <c r="F167" s="154"/>
      <c r="G167" s="154"/>
      <c r="H167" s="154"/>
      <c r="I167" s="154"/>
      <c r="J167" s="154"/>
      <c r="K167" s="154"/>
      <c r="L167" s="154"/>
    </row>
    <row r="168" spans="1:12" ht="17.25" x14ac:dyDescent="0.25">
      <c r="A168" s="65"/>
      <c r="B168" s="154"/>
      <c r="C168" s="154"/>
      <c r="D168" s="155"/>
      <c r="E168" s="154"/>
      <c r="F168" s="154"/>
      <c r="G168" s="154"/>
      <c r="H168" s="154"/>
      <c r="I168" s="154"/>
      <c r="J168" s="154"/>
      <c r="K168" s="154"/>
      <c r="L168" s="154"/>
    </row>
    <row r="169" spans="1:12" ht="17.25" x14ac:dyDescent="0.25">
      <c r="A169" s="65"/>
      <c r="B169" s="154"/>
      <c r="C169" s="154"/>
      <c r="D169" s="155"/>
      <c r="E169" s="154"/>
      <c r="F169" s="154"/>
      <c r="G169" s="154"/>
      <c r="H169" s="154"/>
      <c r="I169" s="154"/>
      <c r="J169" s="154"/>
      <c r="K169" s="154"/>
      <c r="L169" s="154"/>
    </row>
    <row r="170" spans="1:12" ht="17.25" x14ac:dyDescent="0.25">
      <c r="A170" s="65"/>
      <c r="B170" s="154"/>
      <c r="C170" s="154"/>
      <c r="D170" s="155"/>
      <c r="E170" s="154"/>
      <c r="F170" s="154"/>
      <c r="G170" s="154"/>
      <c r="H170" s="154"/>
      <c r="I170" s="154"/>
      <c r="J170" s="154"/>
      <c r="K170" s="154"/>
      <c r="L170" s="154"/>
    </row>
    <row r="171" spans="1:12" ht="17.25" x14ac:dyDescent="0.25">
      <c r="A171" s="65"/>
      <c r="B171" s="154"/>
      <c r="C171" s="154"/>
      <c r="D171" s="155"/>
      <c r="E171" s="154"/>
      <c r="F171" s="154"/>
      <c r="G171" s="154"/>
      <c r="H171" s="154"/>
      <c r="I171" s="154"/>
      <c r="J171" s="154"/>
      <c r="K171" s="154"/>
      <c r="L171" s="154"/>
    </row>
    <row r="172" spans="1:12" ht="17.25" x14ac:dyDescent="0.25">
      <c r="A172" s="65"/>
      <c r="B172" s="154"/>
      <c r="C172" s="154"/>
      <c r="D172" s="155"/>
      <c r="E172" s="154"/>
      <c r="F172" s="154"/>
      <c r="G172" s="154"/>
      <c r="H172" s="154"/>
      <c r="I172" s="154"/>
      <c r="J172" s="154"/>
      <c r="K172" s="154"/>
      <c r="L172" s="154"/>
    </row>
    <row r="173" spans="1:12" ht="17.25" x14ac:dyDescent="0.25">
      <c r="A173" s="65"/>
      <c r="B173" s="154"/>
      <c r="C173" s="154"/>
      <c r="D173" s="155"/>
      <c r="E173" s="154"/>
      <c r="F173" s="154"/>
      <c r="G173" s="154"/>
      <c r="H173" s="154"/>
      <c r="I173" s="154"/>
      <c r="J173" s="154"/>
      <c r="K173" s="154"/>
      <c r="L173" s="154"/>
    </row>
    <row r="174" spans="1:12" ht="17.25" x14ac:dyDescent="0.25">
      <c r="A174" s="65"/>
      <c r="B174" s="154"/>
      <c r="C174" s="154"/>
      <c r="D174" s="155"/>
      <c r="E174" s="154"/>
      <c r="F174" s="154"/>
      <c r="G174" s="154"/>
      <c r="H174" s="154"/>
      <c r="I174" s="154"/>
      <c r="J174" s="154"/>
      <c r="K174" s="154"/>
      <c r="L174" s="154"/>
    </row>
    <row r="175" spans="1:12" ht="17.25" x14ac:dyDescent="0.25">
      <c r="A175" s="65"/>
      <c r="B175" s="154"/>
      <c r="C175" s="154"/>
      <c r="D175" s="155"/>
      <c r="E175" s="154"/>
      <c r="F175" s="154"/>
      <c r="G175" s="154"/>
      <c r="H175" s="154"/>
      <c r="I175" s="154"/>
      <c r="J175" s="154"/>
      <c r="K175" s="154"/>
      <c r="L175" s="154"/>
    </row>
    <row r="176" spans="1:12" ht="17.25" x14ac:dyDescent="0.25">
      <c r="A176" s="65"/>
      <c r="B176" s="154"/>
      <c r="C176" s="154"/>
      <c r="D176" s="155"/>
      <c r="E176" s="154"/>
      <c r="F176" s="154"/>
      <c r="G176" s="154"/>
      <c r="H176" s="154"/>
      <c r="I176" s="154"/>
      <c r="J176" s="154"/>
      <c r="K176" s="154"/>
      <c r="L176" s="154"/>
    </row>
    <row r="177" spans="1:12" ht="17.25" x14ac:dyDescent="0.25">
      <c r="A177" s="65"/>
      <c r="B177" s="154"/>
      <c r="C177" s="154"/>
      <c r="D177" s="155"/>
      <c r="E177" s="154"/>
      <c r="F177" s="154"/>
      <c r="G177" s="154"/>
      <c r="H177" s="154"/>
      <c r="I177" s="154"/>
      <c r="J177" s="154"/>
      <c r="K177" s="154"/>
      <c r="L177" s="154"/>
    </row>
    <row r="178" spans="1:12" ht="17.25" x14ac:dyDescent="0.25">
      <c r="A178" s="65"/>
      <c r="B178" s="154"/>
      <c r="C178" s="154"/>
      <c r="D178" s="155"/>
      <c r="E178" s="154"/>
      <c r="F178" s="154"/>
      <c r="G178" s="154"/>
      <c r="H178" s="154"/>
      <c r="I178" s="154"/>
      <c r="J178" s="154"/>
      <c r="K178" s="154"/>
      <c r="L178" s="154"/>
    </row>
    <row r="179" spans="1:12" ht="17.25" x14ac:dyDescent="0.25">
      <c r="A179" s="65"/>
      <c r="B179" s="154"/>
      <c r="C179" s="154"/>
      <c r="D179" s="155"/>
      <c r="E179" s="154"/>
      <c r="F179" s="154"/>
      <c r="G179" s="154"/>
      <c r="H179" s="154"/>
      <c r="I179" s="154"/>
      <c r="J179" s="154"/>
      <c r="K179" s="154"/>
      <c r="L179" s="154"/>
    </row>
    <row r="180" spans="1:12" ht="17.25" x14ac:dyDescent="0.25">
      <c r="A180" s="65"/>
      <c r="B180" s="154"/>
      <c r="C180" s="154"/>
      <c r="D180" s="155"/>
      <c r="E180" s="154"/>
      <c r="F180" s="154"/>
      <c r="G180" s="154"/>
      <c r="H180" s="154"/>
      <c r="I180" s="154"/>
      <c r="J180" s="154"/>
      <c r="K180" s="154"/>
      <c r="L180" s="154"/>
    </row>
    <row r="181" spans="1:12" ht="17.25" x14ac:dyDescent="0.25">
      <c r="A181" s="65"/>
      <c r="B181" s="154"/>
      <c r="C181" s="154"/>
      <c r="D181" s="155"/>
      <c r="E181" s="154"/>
      <c r="F181" s="154"/>
      <c r="G181" s="154"/>
      <c r="H181" s="154"/>
      <c r="I181" s="154"/>
      <c r="J181" s="154"/>
      <c r="K181" s="154"/>
      <c r="L181" s="154"/>
    </row>
    <row r="182" spans="1:12" ht="17.25" x14ac:dyDescent="0.25">
      <c r="A182" s="65"/>
      <c r="B182" s="154"/>
      <c r="C182" s="154"/>
      <c r="D182" s="155"/>
      <c r="E182" s="154"/>
      <c r="F182" s="154"/>
      <c r="G182" s="154"/>
      <c r="H182" s="154"/>
      <c r="I182" s="154"/>
      <c r="J182" s="154"/>
      <c r="K182" s="154"/>
      <c r="L182" s="154"/>
    </row>
    <row r="183" spans="1:12" ht="17.25" x14ac:dyDescent="0.25">
      <c r="A183" s="65"/>
      <c r="B183" s="154"/>
      <c r="C183" s="154"/>
      <c r="D183" s="155"/>
      <c r="E183" s="154"/>
      <c r="F183" s="154"/>
      <c r="G183" s="154"/>
      <c r="H183" s="154"/>
      <c r="I183" s="154"/>
      <c r="J183" s="154"/>
      <c r="K183" s="154"/>
      <c r="L183" s="154"/>
    </row>
    <row r="184" spans="1:12" ht="17.25" x14ac:dyDescent="0.25">
      <c r="A184" s="65"/>
      <c r="B184" s="154"/>
      <c r="C184" s="154"/>
      <c r="D184" s="155"/>
      <c r="E184" s="154"/>
      <c r="F184" s="154"/>
      <c r="G184" s="154"/>
      <c r="H184" s="154"/>
      <c r="I184" s="154"/>
      <c r="J184" s="154"/>
      <c r="K184" s="154"/>
      <c r="L184" s="154"/>
    </row>
    <row r="185" spans="1:12" ht="17.25" x14ac:dyDescent="0.25">
      <c r="A185" s="65"/>
      <c r="B185" s="154"/>
      <c r="C185" s="154"/>
      <c r="D185" s="155"/>
      <c r="E185" s="154"/>
      <c r="F185" s="154"/>
      <c r="G185" s="154"/>
      <c r="H185" s="154"/>
      <c r="I185" s="154"/>
      <c r="J185" s="154"/>
      <c r="K185" s="154"/>
      <c r="L185" s="154"/>
    </row>
    <row r="186" spans="1:12" ht="17.25" x14ac:dyDescent="0.25">
      <c r="A186" s="65"/>
      <c r="B186" s="154"/>
      <c r="C186" s="154"/>
      <c r="D186" s="155"/>
      <c r="E186" s="154"/>
      <c r="F186" s="154"/>
      <c r="G186" s="154"/>
      <c r="H186" s="154"/>
      <c r="I186" s="154"/>
      <c r="J186" s="154"/>
      <c r="K186" s="154"/>
      <c r="L186" s="154"/>
    </row>
    <row r="187" spans="1:12" ht="17.25" x14ac:dyDescent="0.25">
      <c r="A187" s="65"/>
      <c r="B187" s="154"/>
      <c r="C187" s="154"/>
      <c r="D187" s="155"/>
      <c r="E187" s="154"/>
      <c r="F187" s="154"/>
      <c r="G187" s="154"/>
      <c r="H187" s="154"/>
      <c r="I187" s="154"/>
      <c r="J187" s="154"/>
      <c r="K187" s="154"/>
      <c r="L187" s="154"/>
    </row>
    <row r="188" spans="1:12" ht="17.25" x14ac:dyDescent="0.25">
      <c r="A188" s="65"/>
      <c r="B188" s="154"/>
      <c r="C188" s="154"/>
      <c r="D188" s="155"/>
      <c r="E188" s="154"/>
      <c r="F188" s="154"/>
      <c r="G188" s="154"/>
      <c r="H188" s="154"/>
      <c r="I188" s="154"/>
      <c r="J188" s="154"/>
      <c r="K188" s="154"/>
      <c r="L188" s="154"/>
    </row>
    <row r="189" spans="1:12" ht="17.25" x14ac:dyDescent="0.25">
      <c r="A189" s="65"/>
      <c r="B189" s="154"/>
      <c r="C189" s="154"/>
      <c r="D189" s="155"/>
      <c r="E189" s="154"/>
      <c r="F189" s="154"/>
      <c r="G189" s="154"/>
      <c r="H189" s="154"/>
      <c r="I189" s="154"/>
      <c r="J189" s="154"/>
      <c r="K189" s="154"/>
      <c r="L189" s="154"/>
    </row>
    <row r="190" spans="1:12" ht="17.25" x14ac:dyDescent="0.25">
      <c r="A190" s="65"/>
      <c r="B190" s="154"/>
      <c r="C190" s="154"/>
      <c r="D190" s="155"/>
      <c r="E190" s="154"/>
      <c r="F190" s="154"/>
      <c r="G190" s="154"/>
      <c r="H190" s="154"/>
      <c r="I190" s="154"/>
      <c r="J190" s="154"/>
      <c r="K190" s="154"/>
      <c r="L190" s="154"/>
    </row>
    <row r="191" spans="1:12" ht="17.25" x14ac:dyDescent="0.25">
      <c r="A191" s="65"/>
      <c r="B191" s="154"/>
      <c r="C191" s="154"/>
      <c r="D191" s="155"/>
      <c r="E191" s="154"/>
      <c r="F191" s="154"/>
      <c r="G191" s="154"/>
      <c r="H191" s="154"/>
      <c r="I191" s="154"/>
      <c r="J191" s="154"/>
      <c r="K191" s="154"/>
      <c r="L191" s="154"/>
    </row>
    <row r="192" spans="1:12" ht="17.25" x14ac:dyDescent="0.25">
      <c r="A192" s="65"/>
      <c r="B192" s="154"/>
      <c r="C192" s="154"/>
      <c r="D192" s="155"/>
      <c r="E192" s="154"/>
      <c r="F192" s="154"/>
      <c r="G192" s="154"/>
      <c r="H192" s="154"/>
      <c r="I192" s="154"/>
      <c r="J192" s="154"/>
      <c r="K192" s="154"/>
      <c r="L192" s="154"/>
    </row>
    <row r="193" spans="1:12" ht="17.25" x14ac:dyDescent="0.25">
      <c r="A193" s="65"/>
      <c r="B193" s="154"/>
      <c r="C193" s="154"/>
      <c r="D193" s="155"/>
      <c r="E193" s="154"/>
      <c r="F193" s="154"/>
      <c r="G193" s="154"/>
      <c r="H193" s="154"/>
      <c r="I193" s="154"/>
      <c r="J193" s="154"/>
      <c r="K193" s="154"/>
      <c r="L193" s="154"/>
    </row>
    <row r="194" spans="1:12" ht="17.25" x14ac:dyDescent="0.25">
      <c r="A194" s="65"/>
      <c r="B194" s="154"/>
      <c r="C194" s="154"/>
      <c r="D194" s="155"/>
      <c r="E194" s="154"/>
      <c r="F194" s="154"/>
      <c r="G194" s="154"/>
      <c r="H194" s="154"/>
      <c r="I194" s="154"/>
      <c r="J194" s="154"/>
      <c r="K194" s="154"/>
      <c r="L194" s="154"/>
    </row>
    <row r="195" spans="1:12" ht="17.25" x14ac:dyDescent="0.25">
      <c r="A195" s="65"/>
      <c r="B195" s="154"/>
      <c r="C195" s="154"/>
      <c r="D195" s="155"/>
      <c r="E195" s="154"/>
      <c r="F195" s="154"/>
      <c r="G195" s="154"/>
      <c r="H195" s="154"/>
      <c r="I195" s="154"/>
      <c r="J195" s="154"/>
      <c r="K195" s="154"/>
      <c r="L195" s="154"/>
    </row>
    <row r="196" spans="1:12" ht="17.25" x14ac:dyDescent="0.25">
      <c r="A196" s="65"/>
      <c r="B196" s="154"/>
      <c r="C196" s="154"/>
      <c r="D196" s="155"/>
      <c r="E196" s="154"/>
      <c r="F196" s="154"/>
      <c r="G196" s="154"/>
      <c r="H196" s="154"/>
      <c r="I196" s="154"/>
      <c r="J196" s="154"/>
      <c r="K196" s="154"/>
      <c r="L196" s="154"/>
    </row>
    <row r="197" spans="1:12" ht="17.25" x14ac:dyDescent="0.25">
      <c r="A197" s="65"/>
      <c r="B197" s="154"/>
      <c r="C197" s="154"/>
      <c r="D197" s="155"/>
      <c r="E197" s="154"/>
      <c r="F197" s="154"/>
      <c r="G197" s="154"/>
      <c r="H197" s="154"/>
      <c r="I197" s="154"/>
      <c r="J197" s="154"/>
      <c r="K197" s="154"/>
      <c r="L197" s="154"/>
    </row>
    <row r="198" spans="1:12" ht="17.25" x14ac:dyDescent="0.25">
      <c r="A198" s="65"/>
      <c r="B198" s="154"/>
      <c r="C198" s="154"/>
      <c r="D198" s="155"/>
      <c r="E198" s="154"/>
      <c r="F198" s="154"/>
      <c r="G198" s="154"/>
      <c r="H198" s="154"/>
      <c r="I198" s="154"/>
      <c r="J198" s="154"/>
      <c r="K198" s="154"/>
      <c r="L198" s="154"/>
    </row>
    <row r="199" spans="1:12" ht="17.25" x14ac:dyDescent="0.25">
      <c r="A199" s="65"/>
      <c r="B199" s="154"/>
      <c r="C199" s="154"/>
      <c r="D199" s="155"/>
      <c r="E199" s="154"/>
      <c r="F199" s="154"/>
      <c r="G199" s="154"/>
      <c r="H199" s="154"/>
      <c r="I199" s="154"/>
      <c r="J199" s="154"/>
      <c r="K199" s="154"/>
      <c r="L199" s="154"/>
    </row>
    <row r="200" spans="1:12" ht="17.25" x14ac:dyDescent="0.25">
      <c r="A200" s="65"/>
      <c r="B200" s="154"/>
      <c r="C200" s="154"/>
      <c r="D200" s="155"/>
      <c r="E200" s="154"/>
      <c r="F200" s="154"/>
      <c r="G200" s="154"/>
      <c r="H200" s="154"/>
      <c r="I200" s="154"/>
      <c r="J200" s="154"/>
      <c r="K200" s="154"/>
      <c r="L200" s="154"/>
    </row>
    <row r="201" spans="1:12" ht="17.25" x14ac:dyDescent="0.25">
      <c r="A201" s="65"/>
      <c r="B201" s="154"/>
      <c r="C201" s="154"/>
      <c r="D201" s="155"/>
      <c r="E201" s="154"/>
      <c r="F201" s="154"/>
      <c r="G201" s="154"/>
      <c r="H201" s="154"/>
      <c r="I201" s="154"/>
      <c r="J201" s="154"/>
      <c r="K201" s="154"/>
      <c r="L201" s="154"/>
    </row>
    <row r="202" spans="1:12" ht="17.25" x14ac:dyDescent="0.25">
      <c r="A202" s="65"/>
      <c r="B202" s="154"/>
      <c r="C202" s="154"/>
      <c r="D202" s="155"/>
      <c r="E202" s="154"/>
      <c r="F202" s="154"/>
      <c r="G202" s="154"/>
      <c r="H202" s="154"/>
      <c r="I202" s="154"/>
      <c r="J202" s="154"/>
      <c r="K202" s="154"/>
      <c r="L202" s="154"/>
    </row>
    <row r="203" spans="1:12" ht="17.25" x14ac:dyDescent="0.25">
      <c r="A203" s="65"/>
      <c r="B203" s="154"/>
      <c r="C203" s="154"/>
      <c r="D203" s="155"/>
      <c r="E203" s="154"/>
      <c r="F203" s="154"/>
      <c r="G203" s="154"/>
      <c r="H203" s="154"/>
      <c r="I203" s="154"/>
      <c r="J203" s="154"/>
      <c r="K203" s="154"/>
      <c r="L203" s="154"/>
    </row>
    <row r="204" spans="1:12" ht="17.25" x14ac:dyDescent="0.25">
      <c r="A204" s="65"/>
      <c r="B204" s="154"/>
      <c r="C204" s="154"/>
      <c r="D204" s="155"/>
      <c r="E204" s="154"/>
      <c r="F204" s="154"/>
      <c r="G204" s="154"/>
      <c r="H204" s="154"/>
      <c r="I204" s="154"/>
      <c r="J204" s="154"/>
      <c r="K204" s="154"/>
      <c r="L204" s="154"/>
    </row>
    <row r="205" spans="1:12" ht="17.25" x14ac:dyDescent="0.25">
      <c r="A205" s="65"/>
      <c r="B205" s="154"/>
      <c r="C205" s="154"/>
      <c r="D205" s="155"/>
      <c r="E205" s="154"/>
      <c r="F205" s="154"/>
      <c r="G205" s="154"/>
      <c r="H205" s="154"/>
      <c r="I205" s="154"/>
      <c r="J205" s="154"/>
      <c r="K205" s="154"/>
      <c r="L205" s="154"/>
    </row>
    <row r="206" spans="1:12" ht="17.25" x14ac:dyDescent="0.25">
      <c r="A206" s="65"/>
      <c r="B206" s="154"/>
      <c r="C206" s="154"/>
      <c r="D206" s="155"/>
      <c r="E206" s="154"/>
      <c r="F206" s="154"/>
      <c r="G206" s="154"/>
      <c r="H206" s="154"/>
      <c r="I206" s="154"/>
      <c r="J206" s="154"/>
      <c r="K206" s="154"/>
      <c r="L206" s="154"/>
    </row>
    <row r="207" spans="1:12" ht="17.25" x14ac:dyDescent="0.25">
      <c r="A207" s="65"/>
      <c r="B207" s="154"/>
      <c r="C207" s="154"/>
      <c r="D207" s="155"/>
      <c r="E207" s="154"/>
      <c r="F207" s="154"/>
      <c r="G207" s="154"/>
      <c r="H207" s="154"/>
      <c r="I207" s="154"/>
      <c r="J207" s="154"/>
      <c r="K207" s="154"/>
      <c r="L207" s="154"/>
    </row>
    <row r="208" spans="1:12" ht="17.25" x14ac:dyDescent="0.25">
      <c r="A208" s="65"/>
      <c r="B208" s="154"/>
      <c r="C208" s="154"/>
      <c r="D208" s="155"/>
      <c r="E208" s="154"/>
      <c r="F208" s="154"/>
      <c r="G208" s="154"/>
      <c r="H208" s="154"/>
      <c r="I208" s="154"/>
      <c r="J208" s="154"/>
      <c r="K208" s="154"/>
      <c r="L208" s="154"/>
    </row>
    <row r="209" spans="1:12" ht="17.25" x14ac:dyDescent="0.25">
      <c r="A209" s="65"/>
      <c r="B209" s="154"/>
      <c r="C209" s="154"/>
      <c r="D209" s="155"/>
      <c r="E209" s="154"/>
      <c r="F209" s="154"/>
      <c r="G209" s="154"/>
      <c r="H209" s="154"/>
      <c r="I209" s="154"/>
      <c r="J209" s="154"/>
      <c r="K209" s="154"/>
      <c r="L209" s="154"/>
    </row>
    <row r="210" spans="1:12" ht="17.25" x14ac:dyDescent="0.25">
      <c r="A210" s="65"/>
      <c r="B210" s="154"/>
      <c r="C210" s="154"/>
      <c r="D210" s="155"/>
      <c r="E210" s="154"/>
      <c r="F210" s="154"/>
      <c r="G210" s="154"/>
      <c r="H210" s="154"/>
      <c r="I210" s="154"/>
      <c r="J210" s="154"/>
      <c r="K210" s="154"/>
      <c r="L210" s="154"/>
    </row>
    <row r="211" spans="1:12" ht="17.25" x14ac:dyDescent="0.25">
      <c r="A211" s="65"/>
      <c r="B211" s="154"/>
      <c r="C211" s="154"/>
      <c r="D211" s="155"/>
      <c r="E211" s="154"/>
      <c r="F211" s="154"/>
      <c r="G211" s="154"/>
      <c r="H211" s="154"/>
      <c r="I211" s="154"/>
      <c r="J211" s="154"/>
      <c r="K211" s="154"/>
      <c r="L211" s="154"/>
    </row>
    <row r="212" spans="1:12" ht="17.25" x14ac:dyDescent="0.25">
      <c r="A212" s="65"/>
      <c r="B212" s="154"/>
      <c r="C212" s="154"/>
      <c r="D212" s="155"/>
      <c r="E212" s="154"/>
      <c r="F212" s="154"/>
      <c r="G212" s="154"/>
      <c r="H212" s="154"/>
      <c r="I212" s="154"/>
      <c r="J212" s="154"/>
      <c r="K212" s="154"/>
      <c r="L212" s="154"/>
    </row>
    <row r="213" spans="1:12" ht="17.25" x14ac:dyDescent="0.25">
      <c r="A213" s="65"/>
      <c r="B213" s="154"/>
      <c r="C213" s="154"/>
      <c r="D213" s="155"/>
      <c r="E213" s="154"/>
      <c r="F213" s="154"/>
      <c r="G213" s="154"/>
      <c r="H213" s="154"/>
      <c r="I213" s="154"/>
      <c r="J213" s="154"/>
      <c r="K213" s="154"/>
      <c r="L213" s="154"/>
    </row>
    <row r="214" spans="1:12" ht="17.25" x14ac:dyDescent="0.25">
      <c r="A214" s="65"/>
      <c r="B214" s="154"/>
      <c r="C214" s="154"/>
      <c r="D214" s="155"/>
      <c r="E214" s="154"/>
      <c r="F214" s="154"/>
      <c r="G214" s="154"/>
      <c r="H214" s="154"/>
      <c r="I214" s="154"/>
      <c r="J214" s="154"/>
      <c r="K214" s="154"/>
      <c r="L214" s="154"/>
    </row>
    <row r="215" spans="1:12" ht="17.25" x14ac:dyDescent="0.25">
      <c r="A215" s="65"/>
      <c r="B215" s="154"/>
      <c r="C215" s="154"/>
      <c r="D215" s="155"/>
      <c r="E215" s="154"/>
      <c r="F215" s="154"/>
      <c r="G215" s="154"/>
      <c r="H215" s="154"/>
      <c r="I215" s="154"/>
      <c r="J215" s="154"/>
      <c r="K215" s="154"/>
      <c r="L215" s="154"/>
    </row>
    <row r="216" spans="1:12" ht="17.25" x14ac:dyDescent="0.25">
      <c r="A216" s="65"/>
      <c r="B216" s="154"/>
      <c r="C216" s="154"/>
      <c r="D216" s="155"/>
      <c r="E216" s="154"/>
      <c r="F216" s="154"/>
      <c r="G216" s="154"/>
      <c r="H216" s="154"/>
      <c r="I216" s="154"/>
      <c r="J216" s="154"/>
      <c r="K216" s="154"/>
      <c r="L216" s="154"/>
    </row>
    <row r="217" spans="1:12" ht="17.25" x14ac:dyDescent="0.25">
      <c r="A217" s="65"/>
      <c r="B217" s="154"/>
      <c r="C217" s="154"/>
      <c r="D217" s="155"/>
      <c r="E217" s="154"/>
      <c r="F217" s="154"/>
      <c r="G217" s="154"/>
      <c r="H217" s="154"/>
      <c r="I217" s="154"/>
      <c r="J217" s="154"/>
      <c r="K217" s="154"/>
      <c r="L217" s="154"/>
    </row>
    <row r="218" spans="1:12" ht="17.25" x14ac:dyDescent="0.25">
      <c r="A218" s="65"/>
      <c r="B218" s="154"/>
      <c r="C218" s="154"/>
      <c r="D218" s="155"/>
      <c r="E218" s="154"/>
      <c r="F218" s="154"/>
      <c r="G218" s="154"/>
      <c r="H218" s="154"/>
      <c r="I218" s="154"/>
      <c r="J218" s="154"/>
      <c r="K218" s="154"/>
      <c r="L218" s="154"/>
    </row>
    <row r="219" spans="1:12" ht="17.25" x14ac:dyDescent="0.25">
      <c r="A219" s="65"/>
      <c r="B219" s="154"/>
      <c r="C219" s="154"/>
      <c r="D219" s="155"/>
      <c r="E219" s="154"/>
      <c r="F219" s="154"/>
      <c r="G219" s="154"/>
      <c r="H219" s="154"/>
      <c r="I219" s="154"/>
      <c r="J219" s="154"/>
      <c r="K219" s="154"/>
      <c r="L219" s="154"/>
    </row>
    <row r="220" spans="1:12" ht="17.25" x14ac:dyDescent="0.25">
      <c r="A220" s="65"/>
      <c r="B220" s="154"/>
      <c r="C220" s="154"/>
      <c r="D220" s="155"/>
      <c r="E220" s="154"/>
      <c r="F220" s="154"/>
      <c r="G220" s="154"/>
      <c r="H220" s="154"/>
      <c r="I220" s="154"/>
      <c r="J220" s="154"/>
      <c r="K220" s="154"/>
      <c r="L220" s="154"/>
    </row>
    <row r="221" spans="1:12" ht="17.25" x14ac:dyDescent="0.25">
      <c r="A221" s="65"/>
      <c r="B221" s="154"/>
      <c r="C221" s="154"/>
      <c r="D221" s="155"/>
      <c r="E221" s="154"/>
      <c r="F221" s="154"/>
      <c r="G221" s="154"/>
      <c r="H221" s="154"/>
      <c r="I221" s="154"/>
      <c r="J221" s="154"/>
      <c r="K221" s="154"/>
      <c r="L221" s="154"/>
    </row>
    <row r="222" spans="1:12" ht="17.25" x14ac:dyDescent="0.25">
      <c r="A222" s="65"/>
      <c r="B222" s="154"/>
      <c r="C222" s="154"/>
      <c r="D222" s="155"/>
      <c r="E222" s="154"/>
      <c r="F222" s="154"/>
      <c r="G222" s="154"/>
      <c r="H222" s="154"/>
      <c r="I222" s="154"/>
      <c r="J222" s="154"/>
      <c r="K222" s="154"/>
      <c r="L222" s="154"/>
    </row>
    <row r="223" spans="1:12" ht="17.25" x14ac:dyDescent="0.25">
      <c r="A223" s="65"/>
      <c r="B223" s="154"/>
      <c r="C223" s="154"/>
      <c r="D223" s="155"/>
      <c r="E223" s="154"/>
      <c r="F223" s="154"/>
      <c r="G223" s="154"/>
      <c r="H223" s="154"/>
      <c r="I223" s="154"/>
      <c r="J223" s="154"/>
      <c r="K223" s="154"/>
      <c r="L223" s="154"/>
    </row>
    <row r="224" spans="1:12" ht="17.25" x14ac:dyDescent="0.25">
      <c r="A224" s="65"/>
      <c r="B224" s="154"/>
      <c r="C224" s="154"/>
      <c r="D224" s="155"/>
      <c r="E224" s="154"/>
      <c r="F224" s="154"/>
      <c r="G224" s="154"/>
      <c r="H224" s="154"/>
      <c r="I224" s="154"/>
      <c r="J224" s="154"/>
      <c r="K224" s="154"/>
      <c r="L224" s="154"/>
    </row>
    <row r="225" spans="1:12" ht="17.25" x14ac:dyDescent="0.25">
      <c r="A225" s="65"/>
      <c r="B225" s="154"/>
      <c r="C225" s="154"/>
      <c r="D225" s="155"/>
      <c r="E225" s="154"/>
      <c r="F225" s="154"/>
      <c r="G225" s="154"/>
      <c r="H225" s="154"/>
      <c r="I225" s="154"/>
      <c r="J225" s="154"/>
      <c r="K225" s="154"/>
      <c r="L225" s="154"/>
    </row>
    <row r="226" spans="1:12" ht="17.25" x14ac:dyDescent="0.25">
      <c r="A226" s="65"/>
      <c r="B226" s="154"/>
      <c r="C226" s="154"/>
      <c r="D226" s="155"/>
      <c r="E226" s="154"/>
      <c r="F226" s="154"/>
      <c r="G226" s="154"/>
      <c r="H226" s="154"/>
      <c r="I226" s="154"/>
      <c r="J226" s="154"/>
      <c r="K226" s="154"/>
      <c r="L226" s="154"/>
    </row>
    <row r="227" spans="1:12" ht="17.25" x14ac:dyDescent="0.25">
      <c r="A227" s="65"/>
      <c r="B227" s="154"/>
      <c r="C227" s="154"/>
      <c r="D227" s="155"/>
      <c r="E227" s="154"/>
      <c r="F227" s="154"/>
      <c r="G227" s="154"/>
      <c r="H227" s="154"/>
      <c r="I227" s="154"/>
      <c r="J227" s="154"/>
      <c r="K227" s="154"/>
      <c r="L227" s="154"/>
    </row>
    <row r="228" spans="1:12" ht="17.25" x14ac:dyDescent="0.25">
      <c r="A228" s="65"/>
      <c r="B228" s="154"/>
      <c r="C228" s="154"/>
      <c r="D228" s="155"/>
      <c r="E228" s="154"/>
      <c r="F228" s="154"/>
      <c r="G228" s="154"/>
      <c r="H228" s="154"/>
      <c r="I228" s="154"/>
      <c r="J228" s="154"/>
      <c r="K228" s="154"/>
      <c r="L228" s="154"/>
    </row>
    <row r="229" spans="1:12" ht="17.25" x14ac:dyDescent="0.25">
      <c r="A229" s="65"/>
      <c r="B229" s="154"/>
      <c r="C229" s="154"/>
      <c r="D229" s="155"/>
      <c r="E229" s="154"/>
      <c r="F229" s="154"/>
      <c r="G229" s="154"/>
      <c r="H229" s="154"/>
      <c r="I229" s="154"/>
      <c r="J229" s="154"/>
      <c r="K229" s="154"/>
      <c r="L229" s="154"/>
    </row>
    <row r="230" spans="1:12" ht="17.25" x14ac:dyDescent="0.25">
      <c r="A230" s="65"/>
      <c r="B230" s="154"/>
      <c r="C230" s="154"/>
      <c r="D230" s="155"/>
      <c r="E230" s="154"/>
      <c r="F230" s="154"/>
      <c r="G230" s="154"/>
      <c r="H230" s="154"/>
      <c r="I230" s="154"/>
      <c r="J230" s="154"/>
      <c r="K230" s="154"/>
      <c r="L230" s="154"/>
    </row>
    <row r="231" spans="1:12" ht="17.25" x14ac:dyDescent="0.25">
      <c r="A231" s="65"/>
      <c r="B231" s="154"/>
      <c r="C231" s="154"/>
      <c r="D231" s="155"/>
      <c r="E231" s="154"/>
      <c r="F231" s="154"/>
      <c r="G231" s="154"/>
      <c r="H231" s="154"/>
      <c r="I231" s="154"/>
      <c r="J231" s="154"/>
      <c r="K231" s="154"/>
      <c r="L231" s="154"/>
    </row>
    <row r="232" spans="1:12" ht="17.25" x14ac:dyDescent="0.25">
      <c r="A232" s="65"/>
      <c r="B232" s="154"/>
      <c r="C232" s="154"/>
      <c r="D232" s="155"/>
      <c r="E232" s="154"/>
      <c r="F232" s="154"/>
      <c r="G232" s="154"/>
      <c r="H232" s="154"/>
      <c r="I232" s="154"/>
      <c r="J232" s="154"/>
      <c r="K232" s="154"/>
      <c r="L232" s="154"/>
    </row>
    <row r="233" spans="1:12" ht="17.25" x14ac:dyDescent="0.25">
      <c r="A233" s="65"/>
      <c r="B233" s="154"/>
      <c r="C233" s="154"/>
      <c r="D233" s="155"/>
      <c r="E233" s="154"/>
      <c r="F233" s="154"/>
      <c r="G233" s="154"/>
      <c r="H233" s="154"/>
      <c r="I233" s="154"/>
      <c r="J233" s="154"/>
      <c r="K233" s="154"/>
      <c r="L233" s="154"/>
    </row>
    <row r="234" spans="1:12" ht="17.25" x14ac:dyDescent="0.25">
      <c r="A234" s="65"/>
      <c r="B234" s="154"/>
      <c r="C234" s="154"/>
      <c r="D234" s="155"/>
      <c r="E234" s="154"/>
      <c r="F234" s="154"/>
      <c r="G234" s="154"/>
      <c r="H234" s="154"/>
      <c r="I234" s="154"/>
      <c r="J234" s="154"/>
      <c r="K234" s="154"/>
      <c r="L234" s="154"/>
    </row>
    <row r="235" spans="1:12" ht="17.25" x14ac:dyDescent="0.25">
      <c r="A235" s="65"/>
      <c r="B235" s="154"/>
      <c r="C235" s="154"/>
      <c r="D235" s="155"/>
      <c r="E235" s="154"/>
      <c r="F235" s="154"/>
      <c r="G235" s="154"/>
      <c r="H235" s="154"/>
      <c r="I235" s="154"/>
      <c r="J235" s="154"/>
      <c r="K235" s="154"/>
      <c r="L235" s="154"/>
    </row>
    <row r="236" spans="1:12" ht="17.25" x14ac:dyDescent="0.25">
      <c r="A236" s="65"/>
      <c r="B236" s="154"/>
      <c r="C236" s="154"/>
      <c r="D236" s="155"/>
      <c r="E236" s="154"/>
      <c r="F236" s="154"/>
      <c r="G236" s="154"/>
      <c r="H236" s="154"/>
      <c r="I236" s="154"/>
      <c r="J236" s="154"/>
      <c r="K236" s="154"/>
      <c r="L236" s="154"/>
    </row>
    <row r="237" spans="1:12" ht="17.25" x14ac:dyDescent="0.25">
      <c r="A237" s="65"/>
      <c r="B237" s="154"/>
      <c r="C237" s="154"/>
      <c r="D237" s="155"/>
      <c r="E237" s="154"/>
      <c r="F237" s="154"/>
      <c r="G237" s="154"/>
      <c r="H237" s="154"/>
      <c r="I237" s="154"/>
      <c r="J237" s="154"/>
      <c r="K237" s="154"/>
      <c r="L237" s="154"/>
    </row>
    <row r="238" spans="1:12" ht="17.25" x14ac:dyDescent="0.25">
      <c r="A238" s="65"/>
      <c r="B238" s="154"/>
      <c r="C238" s="154"/>
      <c r="D238" s="155"/>
      <c r="E238" s="154"/>
      <c r="F238" s="154"/>
      <c r="G238" s="154"/>
      <c r="H238" s="154"/>
      <c r="I238" s="154"/>
      <c r="J238" s="154"/>
      <c r="K238" s="154"/>
      <c r="L238" s="154"/>
    </row>
    <row r="239" spans="1:12" ht="17.25" x14ac:dyDescent="0.25">
      <c r="A239" s="65"/>
      <c r="B239" s="154"/>
      <c r="C239" s="154"/>
      <c r="D239" s="155"/>
      <c r="E239" s="154"/>
      <c r="F239" s="154"/>
      <c r="G239" s="154"/>
      <c r="H239" s="154"/>
      <c r="I239" s="154"/>
      <c r="J239" s="154"/>
      <c r="K239" s="154"/>
      <c r="L239" s="154"/>
    </row>
    <row r="240" spans="1:12" ht="17.25" x14ac:dyDescent="0.25">
      <c r="A240" s="65"/>
      <c r="B240" s="154"/>
      <c r="C240" s="154"/>
      <c r="D240" s="155"/>
      <c r="E240" s="154"/>
      <c r="F240" s="154"/>
      <c r="G240" s="154"/>
      <c r="H240" s="154"/>
      <c r="I240" s="154"/>
      <c r="J240" s="154"/>
      <c r="K240" s="154"/>
      <c r="L240" s="154"/>
    </row>
    <row r="241" spans="1:12" ht="17.25" x14ac:dyDescent="0.25">
      <c r="A241" s="65"/>
      <c r="B241" s="154"/>
      <c r="C241" s="154"/>
      <c r="D241" s="155"/>
      <c r="E241" s="154"/>
      <c r="F241" s="154"/>
      <c r="G241" s="154"/>
      <c r="H241" s="154"/>
      <c r="I241" s="154"/>
      <c r="J241" s="154"/>
      <c r="K241" s="154"/>
      <c r="L241" s="154"/>
    </row>
    <row r="242" spans="1:12" ht="17.25" x14ac:dyDescent="0.25">
      <c r="A242" s="65"/>
      <c r="B242" s="154"/>
      <c r="C242" s="154"/>
      <c r="D242" s="155"/>
      <c r="E242" s="154"/>
      <c r="F242" s="154"/>
      <c r="G242" s="154"/>
      <c r="H242" s="154"/>
      <c r="I242" s="154"/>
      <c r="J242" s="154"/>
      <c r="K242" s="154"/>
      <c r="L242" s="154"/>
    </row>
    <row r="243" spans="1:12" ht="17.25" x14ac:dyDescent="0.25">
      <c r="A243" s="65"/>
      <c r="B243" s="154"/>
      <c r="C243" s="154"/>
      <c r="D243" s="155"/>
      <c r="E243" s="154"/>
      <c r="F243" s="154"/>
      <c r="G243" s="154"/>
      <c r="H243" s="154"/>
      <c r="I243" s="154"/>
      <c r="J243" s="154"/>
      <c r="K243" s="154"/>
      <c r="L243" s="154"/>
    </row>
    <row r="244" spans="1:12" ht="17.25" x14ac:dyDescent="0.25">
      <c r="A244" s="65"/>
      <c r="B244" s="154"/>
      <c r="C244" s="154"/>
      <c r="D244" s="155"/>
      <c r="E244" s="154"/>
      <c r="F244" s="154"/>
      <c r="G244" s="154"/>
      <c r="H244" s="154"/>
      <c r="I244" s="154"/>
      <c r="J244" s="154"/>
      <c r="K244" s="154"/>
      <c r="L244" s="154"/>
    </row>
    <row r="245" spans="1:12" ht="17.25" x14ac:dyDescent="0.25">
      <c r="A245" s="65"/>
      <c r="B245" s="154"/>
      <c r="C245" s="154"/>
      <c r="D245" s="155"/>
      <c r="E245" s="154"/>
      <c r="F245" s="154"/>
      <c r="G245" s="154"/>
      <c r="H245" s="154"/>
      <c r="I245" s="154"/>
      <c r="J245" s="154"/>
      <c r="K245" s="154"/>
      <c r="L245" s="154"/>
    </row>
    <row r="246" spans="1:12" ht="17.25" x14ac:dyDescent="0.25">
      <c r="A246" s="65"/>
      <c r="B246" s="154"/>
      <c r="C246" s="154"/>
      <c r="D246" s="155"/>
      <c r="E246" s="154"/>
      <c r="F246" s="154"/>
      <c r="G246" s="154"/>
      <c r="H246" s="154"/>
      <c r="I246" s="154"/>
      <c r="J246" s="154"/>
      <c r="K246" s="154"/>
      <c r="L246" s="154"/>
    </row>
    <row r="247" spans="1:12" ht="17.25" x14ac:dyDescent="0.25">
      <c r="A247" s="65"/>
      <c r="B247" s="154"/>
      <c r="C247" s="154"/>
      <c r="D247" s="155"/>
      <c r="E247" s="154"/>
      <c r="F247" s="154"/>
      <c r="G247" s="154"/>
      <c r="H247" s="154"/>
      <c r="I247" s="154"/>
      <c r="J247" s="154"/>
      <c r="K247" s="154"/>
      <c r="L247" s="154"/>
    </row>
    <row r="248" spans="1:12" ht="17.25" x14ac:dyDescent="0.25">
      <c r="A248" s="65"/>
      <c r="B248" s="154"/>
      <c r="C248" s="154"/>
      <c r="D248" s="155"/>
      <c r="E248" s="154"/>
      <c r="F248" s="154"/>
      <c r="G248" s="154"/>
      <c r="H248" s="154"/>
      <c r="I248" s="154"/>
      <c r="J248" s="154"/>
      <c r="K248" s="154"/>
      <c r="L248" s="154"/>
    </row>
    <row r="249" spans="1:12" ht="17.25" x14ac:dyDescent="0.25">
      <c r="A249" s="65"/>
      <c r="B249" s="154"/>
      <c r="C249" s="154"/>
      <c r="D249" s="155"/>
      <c r="E249" s="154"/>
      <c r="F249" s="154"/>
      <c r="G249" s="154"/>
      <c r="H249" s="154"/>
      <c r="I249" s="154"/>
      <c r="J249" s="154"/>
      <c r="K249" s="154"/>
      <c r="L249" s="154"/>
    </row>
    <row r="250" spans="1:12" ht="17.25" x14ac:dyDescent="0.25">
      <c r="A250" s="65"/>
      <c r="B250" s="154"/>
      <c r="C250" s="154"/>
      <c r="D250" s="155"/>
      <c r="E250" s="154"/>
      <c r="F250" s="154"/>
      <c r="G250" s="154"/>
      <c r="H250" s="154"/>
      <c r="I250" s="154"/>
      <c r="J250" s="154"/>
      <c r="K250" s="154"/>
      <c r="L250" s="154"/>
    </row>
    <row r="251" spans="1:12" ht="17.25" x14ac:dyDescent="0.25">
      <c r="A251" s="65"/>
      <c r="B251" s="154"/>
      <c r="C251" s="154"/>
      <c r="D251" s="155"/>
      <c r="E251" s="154"/>
      <c r="F251" s="154"/>
      <c r="G251" s="154"/>
      <c r="H251" s="154"/>
      <c r="I251" s="154"/>
      <c r="J251" s="154"/>
      <c r="K251" s="154"/>
      <c r="L251" s="154"/>
    </row>
    <row r="252" spans="1:12" ht="17.25" x14ac:dyDescent="0.25">
      <c r="A252" s="65"/>
      <c r="B252" s="154"/>
      <c r="C252" s="154"/>
      <c r="D252" s="155"/>
      <c r="E252" s="154"/>
      <c r="F252" s="154"/>
      <c r="G252" s="154"/>
      <c r="H252" s="154"/>
      <c r="I252" s="154"/>
      <c r="J252" s="154"/>
      <c r="K252" s="154"/>
      <c r="L252" s="154"/>
    </row>
    <row r="253" spans="1:12" ht="17.25" x14ac:dyDescent="0.25">
      <c r="A253" s="65"/>
      <c r="B253" s="154"/>
      <c r="C253" s="154"/>
      <c r="D253" s="155"/>
      <c r="E253" s="154"/>
      <c r="F253" s="154"/>
      <c r="G253" s="154"/>
      <c r="H253" s="154"/>
      <c r="I253" s="154"/>
      <c r="J253" s="154"/>
      <c r="K253" s="154"/>
      <c r="L253" s="154"/>
    </row>
    <row r="254" spans="1:12" ht="17.25" x14ac:dyDescent="0.25">
      <c r="A254" s="65"/>
      <c r="B254" s="154"/>
      <c r="C254" s="154"/>
      <c r="D254" s="155"/>
      <c r="E254" s="154"/>
      <c r="F254" s="154"/>
      <c r="G254" s="154"/>
      <c r="H254" s="154"/>
      <c r="I254" s="154"/>
      <c r="J254" s="154"/>
      <c r="K254" s="154"/>
      <c r="L254" s="154"/>
    </row>
    <row r="255" spans="1:12" ht="17.25" x14ac:dyDescent="0.25">
      <c r="A255" s="65"/>
      <c r="B255" s="154"/>
      <c r="C255" s="154"/>
      <c r="D255" s="155"/>
      <c r="E255" s="154"/>
      <c r="F255" s="154"/>
      <c r="G255" s="154"/>
      <c r="H255" s="154"/>
      <c r="I255" s="154"/>
      <c r="J255" s="154"/>
      <c r="K255" s="154"/>
      <c r="L255" s="154"/>
    </row>
    <row r="256" spans="1:12" ht="17.25" x14ac:dyDescent="0.25">
      <c r="A256" s="65"/>
      <c r="B256" s="154"/>
      <c r="C256" s="154"/>
      <c r="D256" s="155"/>
      <c r="E256" s="154"/>
      <c r="F256" s="154"/>
      <c r="G256" s="154"/>
      <c r="H256" s="154"/>
      <c r="I256" s="154"/>
      <c r="J256" s="154"/>
      <c r="K256" s="154"/>
      <c r="L256" s="154"/>
    </row>
    <row r="257" spans="1:12" ht="17.25" x14ac:dyDescent="0.25">
      <c r="A257" s="65"/>
      <c r="B257" s="154"/>
      <c r="C257" s="154"/>
      <c r="D257" s="155"/>
      <c r="E257" s="154"/>
      <c r="F257" s="154"/>
      <c r="G257" s="154"/>
      <c r="H257" s="154"/>
      <c r="I257" s="154"/>
      <c r="J257" s="154"/>
      <c r="K257" s="154"/>
      <c r="L257" s="154"/>
    </row>
    <row r="258" spans="1:12" ht="17.25" x14ac:dyDescent="0.25">
      <c r="A258" s="65"/>
      <c r="B258" s="154"/>
      <c r="C258" s="154"/>
      <c r="D258" s="155"/>
      <c r="E258" s="154"/>
      <c r="F258" s="154"/>
      <c r="G258" s="154"/>
      <c r="H258" s="154"/>
      <c r="I258" s="154"/>
      <c r="J258" s="154"/>
      <c r="K258" s="154"/>
      <c r="L258" s="154"/>
    </row>
    <row r="259" spans="1:12" ht="17.25" x14ac:dyDescent="0.25">
      <c r="A259" s="65"/>
      <c r="B259" s="154"/>
      <c r="C259" s="154"/>
      <c r="D259" s="155"/>
      <c r="E259" s="154"/>
      <c r="F259" s="154"/>
      <c r="G259" s="154"/>
      <c r="H259" s="154"/>
      <c r="I259" s="154"/>
      <c r="J259" s="154"/>
      <c r="K259" s="154"/>
      <c r="L259" s="154"/>
    </row>
    <row r="260" spans="1:12" ht="17.25" x14ac:dyDescent="0.25">
      <c r="A260" s="65"/>
      <c r="B260" s="154"/>
      <c r="C260" s="154"/>
      <c r="D260" s="155"/>
      <c r="E260" s="154"/>
      <c r="F260" s="154"/>
      <c r="G260" s="154"/>
      <c r="H260" s="154"/>
      <c r="I260" s="154"/>
      <c r="J260" s="154"/>
      <c r="K260" s="154"/>
      <c r="L260" s="154"/>
    </row>
    <row r="261" spans="1:12" ht="17.25" x14ac:dyDescent="0.25">
      <c r="A261" s="65"/>
      <c r="B261" s="154"/>
      <c r="C261" s="154"/>
      <c r="D261" s="155"/>
      <c r="E261" s="154"/>
      <c r="F261" s="154"/>
      <c r="G261" s="154"/>
      <c r="H261" s="154"/>
      <c r="I261" s="154"/>
      <c r="J261" s="154"/>
      <c r="K261" s="154"/>
      <c r="L261" s="154"/>
    </row>
    <row r="262" spans="1:12" ht="17.25" x14ac:dyDescent="0.25">
      <c r="A262" s="65"/>
      <c r="B262" s="154"/>
      <c r="C262" s="154"/>
      <c r="D262" s="155"/>
      <c r="E262" s="154"/>
      <c r="F262" s="154"/>
      <c r="G262" s="154"/>
      <c r="H262" s="154"/>
      <c r="I262" s="154"/>
      <c r="J262" s="154"/>
      <c r="K262" s="154"/>
      <c r="L262" s="154"/>
    </row>
    <row r="263" spans="1:12" ht="17.25" x14ac:dyDescent="0.25">
      <c r="A263" s="65"/>
      <c r="B263" s="154"/>
      <c r="C263" s="154"/>
      <c r="D263" s="155"/>
      <c r="E263" s="154"/>
      <c r="F263" s="154"/>
      <c r="G263" s="154"/>
      <c r="H263" s="154"/>
      <c r="I263" s="154"/>
      <c r="J263" s="154"/>
      <c r="K263" s="154"/>
      <c r="L263" s="154"/>
    </row>
    <row r="264" spans="1:12" ht="17.25" x14ac:dyDescent="0.25">
      <c r="A264" s="65"/>
      <c r="B264" s="154"/>
      <c r="C264" s="154"/>
      <c r="D264" s="155"/>
      <c r="E264" s="154"/>
      <c r="F264" s="154"/>
      <c r="G264" s="154"/>
      <c r="H264" s="154"/>
      <c r="I264" s="154"/>
      <c r="J264" s="154"/>
      <c r="K264" s="154"/>
      <c r="L264" s="154"/>
    </row>
    <row r="265" spans="1:12" ht="17.25" x14ac:dyDescent="0.25">
      <c r="A265" s="65"/>
      <c r="B265" s="154"/>
      <c r="C265" s="154"/>
      <c r="D265" s="155"/>
      <c r="E265" s="154"/>
      <c r="F265" s="154"/>
      <c r="G265" s="154"/>
      <c r="H265" s="154"/>
      <c r="I265" s="154"/>
      <c r="J265" s="154"/>
      <c r="K265" s="154"/>
      <c r="L265" s="154"/>
    </row>
    <row r="266" spans="1:12" ht="17.25" x14ac:dyDescent="0.25">
      <c r="A266" s="65"/>
      <c r="B266" s="154"/>
      <c r="C266" s="154"/>
      <c r="D266" s="155"/>
      <c r="E266" s="154"/>
      <c r="F266" s="154"/>
      <c r="G266" s="154"/>
      <c r="H266" s="154"/>
      <c r="I266" s="154"/>
      <c r="J266" s="154"/>
      <c r="K266" s="154"/>
      <c r="L266" s="154"/>
    </row>
    <row r="267" spans="1:12" ht="17.25" x14ac:dyDescent="0.25">
      <c r="A267" s="65"/>
      <c r="B267" s="154"/>
      <c r="C267" s="154"/>
      <c r="D267" s="155"/>
      <c r="E267" s="154"/>
      <c r="F267" s="154"/>
      <c r="G267" s="154"/>
      <c r="H267" s="154"/>
      <c r="I267" s="154"/>
      <c r="J267" s="154"/>
      <c r="K267" s="154"/>
      <c r="L267" s="154"/>
    </row>
    <row r="268" spans="1:12" ht="17.25" x14ac:dyDescent="0.25">
      <c r="A268" s="65"/>
      <c r="B268" s="154"/>
      <c r="C268" s="154"/>
      <c r="D268" s="155"/>
      <c r="E268" s="154"/>
      <c r="F268" s="154"/>
      <c r="G268" s="154"/>
      <c r="H268" s="154"/>
      <c r="I268" s="154"/>
      <c r="J268" s="154"/>
      <c r="K268" s="154"/>
      <c r="L268" s="154"/>
    </row>
    <row r="269" spans="1:12" ht="17.25" x14ac:dyDescent="0.25">
      <c r="A269" s="65"/>
      <c r="B269" s="154"/>
      <c r="C269" s="154"/>
      <c r="D269" s="155"/>
      <c r="E269" s="154"/>
      <c r="F269" s="154"/>
      <c r="G269" s="154"/>
      <c r="H269" s="154"/>
      <c r="I269" s="154"/>
      <c r="J269" s="154"/>
      <c r="K269" s="154"/>
      <c r="L269" s="154"/>
    </row>
    <row r="270" spans="1:12" ht="17.25" x14ac:dyDescent="0.25">
      <c r="A270" s="65"/>
      <c r="B270" s="154"/>
      <c r="C270" s="154"/>
      <c r="D270" s="155"/>
      <c r="E270" s="154"/>
      <c r="F270" s="154"/>
      <c r="G270" s="154"/>
      <c r="H270" s="154"/>
      <c r="I270" s="154"/>
      <c r="J270" s="154"/>
      <c r="K270" s="154"/>
      <c r="L270" s="154"/>
    </row>
    <row r="271" spans="1:12" ht="17.25" x14ac:dyDescent="0.25">
      <c r="A271" s="65"/>
      <c r="B271" s="154"/>
      <c r="C271" s="154"/>
      <c r="D271" s="155"/>
      <c r="E271" s="154"/>
      <c r="F271" s="154"/>
      <c r="G271" s="154"/>
      <c r="H271" s="154"/>
      <c r="I271" s="154"/>
      <c r="J271" s="154"/>
      <c r="K271" s="154"/>
      <c r="L271" s="154"/>
    </row>
    <row r="272" spans="1:12" ht="17.25" x14ac:dyDescent="0.25">
      <c r="A272" s="65"/>
      <c r="B272" s="154"/>
      <c r="C272" s="154"/>
      <c r="D272" s="155"/>
      <c r="E272" s="154"/>
      <c r="F272" s="154"/>
      <c r="G272" s="154"/>
      <c r="H272" s="154"/>
      <c r="I272" s="154"/>
      <c r="J272" s="154"/>
      <c r="K272" s="154"/>
      <c r="L272" s="154"/>
    </row>
    <row r="273" spans="1:12" ht="17.25" x14ac:dyDescent="0.25">
      <c r="A273" s="65"/>
      <c r="B273" s="154"/>
      <c r="C273" s="154"/>
      <c r="D273" s="155"/>
      <c r="E273" s="154"/>
      <c r="F273" s="154"/>
      <c r="G273" s="154"/>
      <c r="H273" s="154"/>
      <c r="I273" s="154"/>
      <c r="J273" s="154"/>
      <c r="K273" s="154"/>
      <c r="L273" s="154"/>
    </row>
    <row r="274" spans="1:12" ht="17.25" x14ac:dyDescent="0.25">
      <c r="A274" s="65"/>
      <c r="B274" s="154"/>
      <c r="C274" s="154"/>
      <c r="D274" s="155"/>
      <c r="E274" s="154"/>
      <c r="F274" s="154"/>
      <c r="G274" s="154"/>
      <c r="H274" s="154"/>
      <c r="I274" s="154"/>
      <c r="J274" s="154"/>
      <c r="K274" s="154"/>
      <c r="L274" s="154"/>
    </row>
    <row r="275" spans="1:12" ht="17.25" x14ac:dyDescent="0.25">
      <c r="A275" s="65"/>
      <c r="B275" s="154"/>
      <c r="C275" s="154"/>
      <c r="D275" s="155"/>
      <c r="E275" s="154"/>
      <c r="F275" s="154"/>
      <c r="G275" s="154"/>
      <c r="H275" s="154"/>
      <c r="I275" s="154"/>
      <c r="J275" s="154"/>
      <c r="K275" s="154"/>
      <c r="L275" s="154"/>
    </row>
    <row r="276" spans="1:12" ht="17.25" x14ac:dyDescent="0.25">
      <c r="A276" s="65"/>
      <c r="B276" s="154"/>
      <c r="C276" s="154"/>
      <c r="D276" s="155"/>
      <c r="E276" s="154"/>
      <c r="F276" s="154"/>
      <c r="G276" s="154"/>
      <c r="H276" s="154"/>
      <c r="I276" s="154"/>
      <c r="J276" s="154"/>
      <c r="K276" s="154"/>
      <c r="L276" s="154"/>
    </row>
    <row r="277" spans="1:12" ht="17.25" x14ac:dyDescent="0.25">
      <c r="A277" s="65"/>
      <c r="B277" s="154"/>
      <c r="C277" s="154"/>
      <c r="D277" s="155"/>
      <c r="E277" s="154"/>
      <c r="F277" s="154"/>
      <c r="G277" s="154"/>
      <c r="H277" s="154"/>
      <c r="I277" s="154"/>
      <c r="J277" s="154"/>
      <c r="K277" s="154"/>
      <c r="L277" s="154"/>
    </row>
    <row r="278" spans="1:12" ht="17.25" x14ac:dyDescent="0.25">
      <c r="A278" s="65"/>
      <c r="B278" s="154"/>
      <c r="C278" s="154"/>
      <c r="D278" s="155"/>
      <c r="E278" s="154"/>
      <c r="F278" s="154"/>
      <c r="G278" s="154"/>
      <c r="H278" s="154"/>
      <c r="I278" s="154"/>
      <c r="J278" s="154"/>
      <c r="K278" s="154"/>
      <c r="L278" s="154"/>
    </row>
    <row r="279" spans="1:12" ht="17.25" x14ac:dyDescent="0.25">
      <c r="A279" s="65"/>
      <c r="B279" s="154"/>
      <c r="C279" s="154"/>
      <c r="D279" s="155"/>
      <c r="E279" s="154"/>
      <c r="F279" s="154"/>
      <c r="G279" s="154"/>
      <c r="H279" s="154"/>
      <c r="I279" s="154"/>
      <c r="J279" s="154"/>
      <c r="K279" s="154"/>
      <c r="L279" s="154"/>
    </row>
    <row r="280" spans="1:12" ht="17.25" x14ac:dyDescent="0.25">
      <c r="A280" s="65"/>
      <c r="B280" s="154"/>
      <c r="C280" s="154"/>
      <c r="D280" s="155"/>
      <c r="E280" s="154"/>
      <c r="F280" s="154"/>
      <c r="G280" s="154"/>
      <c r="H280" s="154"/>
      <c r="I280" s="154"/>
      <c r="J280" s="154"/>
      <c r="K280" s="154"/>
      <c r="L280" s="154"/>
    </row>
    <row r="281" spans="1:12" ht="17.25" x14ac:dyDescent="0.25">
      <c r="A281" s="65"/>
      <c r="B281" s="154"/>
      <c r="C281" s="154"/>
      <c r="D281" s="155"/>
      <c r="E281" s="154"/>
      <c r="F281" s="154"/>
      <c r="G281" s="154"/>
      <c r="H281" s="154"/>
      <c r="I281" s="154"/>
      <c r="J281" s="154"/>
      <c r="K281" s="154"/>
      <c r="L281" s="154"/>
    </row>
    <row r="282" spans="1:12" ht="17.25" x14ac:dyDescent="0.25">
      <c r="A282" s="65"/>
      <c r="B282" s="154"/>
      <c r="C282" s="154"/>
      <c r="D282" s="155"/>
      <c r="E282" s="154"/>
      <c r="F282" s="154"/>
      <c r="G282" s="154"/>
      <c r="H282" s="154"/>
      <c r="I282" s="154"/>
      <c r="J282" s="154"/>
      <c r="K282" s="154"/>
      <c r="L282" s="154"/>
    </row>
    <row r="283" spans="1:12" ht="17.25" x14ac:dyDescent="0.25">
      <c r="A283" s="65"/>
      <c r="B283" s="154"/>
      <c r="C283" s="154"/>
      <c r="D283" s="155"/>
      <c r="E283" s="154"/>
      <c r="F283" s="154"/>
      <c r="G283" s="154"/>
      <c r="H283" s="154"/>
      <c r="I283" s="154"/>
      <c r="J283" s="154"/>
      <c r="K283" s="154"/>
      <c r="L283" s="154"/>
    </row>
    <row r="284" spans="1:12" ht="17.25" x14ac:dyDescent="0.25">
      <c r="A284" s="65"/>
      <c r="B284" s="154"/>
      <c r="C284" s="154"/>
      <c r="D284" s="155"/>
      <c r="E284" s="154"/>
      <c r="F284" s="154"/>
      <c r="G284" s="154"/>
      <c r="H284" s="154"/>
      <c r="I284" s="154"/>
      <c r="J284" s="154"/>
      <c r="K284" s="154"/>
      <c r="L284" s="154"/>
    </row>
    <row r="285" spans="1:12" ht="17.25" x14ac:dyDescent="0.25">
      <c r="A285" s="65"/>
      <c r="B285" s="154"/>
      <c r="C285" s="154"/>
      <c r="D285" s="155"/>
      <c r="E285" s="154"/>
      <c r="F285" s="154"/>
      <c r="G285" s="154"/>
      <c r="H285" s="154"/>
      <c r="I285" s="154"/>
      <c r="J285" s="154"/>
      <c r="K285" s="154"/>
      <c r="L285" s="154"/>
    </row>
    <row r="286" spans="1:12" ht="17.25" x14ac:dyDescent="0.25">
      <c r="A286" s="65"/>
      <c r="B286" s="154"/>
      <c r="C286" s="154"/>
      <c r="D286" s="155"/>
      <c r="E286" s="154"/>
      <c r="F286" s="154"/>
      <c r="G286" s="154"/>
      <c r="H286" s="154"/>
      <c r="I286" s="154"/>
      <c r="J286" s="154"/>
      <c r="K286" s="154"/>
      <c r="L286" s="154"/>
    </row>
    <row r="287" spans="1:12" ht="17.25" x14ac:dyDescent="0.25">
      <c r="A287" s="65"/>
      <c r="B287" s="154"/>
      <c r="C287" s="154"/>
      <c r="D287" s="155"/>
      <c r="E287" s="154"/>
      <c r="F287" s="154"/>
      <c r="G287" s="154"/>
      <c r="H287" s="154"/>
      <c r="I287" s="154"/>
      <c r="J287" s="154"/>
      <c r="K287" s="154"/>
      <c r="L287" s="154"/>
    </row>
    <row r="288" spans="1:12" ht="17.25" x14ac:dyDescent="0.25">
      <c r="A288" s="65"/>
      <c r="B288" s="154"/>
      <c r="C288" s="154"/>
      <c r="D288" s="155"/>
      <c r="E288" s="154"/>
      <c r="F288" s="154"/>
      <c r="G288" s="154"/>
      <c r="H288" s="154"/>
      <c r="I288" s="154"/>
      <c r="J288" s="154"/>
      <c r="K288" s="154"/>
      <c r="L288" s="154"/>
    </row>
    <row r="289" spans="1:12" ht="17.25" x14ac:dyDescent="0.25">
      <c r="A289" s="65"/>
      <c r="B289" s="154"/>
      <c r="C289" s="154"/>
      <c r="D289" s="155"/>
      <c r="E289" s="154"/>
      <c r="F289" s="154"/>
      <c r="G289" s="154"/>
      <c r="H289" s="154"/>
      <c r="I289" s="154"/>
      <c r="J289" s="154"/>
      <c r="K289" s="154"/>
      <c r="L289" s="154"/>
    </row>
    <row r="290" spans="1:12" ht="17.25" x14ac:dyDescent="0.25">
      <c r="A290" s="65"/>
      <c r="B290" s="154"/>
      <c r="C290" s="154"/>
      <c r="D290" s="155"/>
      <c r="E290" s="154"/>
      <c r="F290" s="154"/>
      <c r="G290" s="154"/>
      <c r="H290" s="154"/>
      <c r="I290" s="154"/>
      <c r="J290" s="154"/>
      <c r="K290" s="154"/>
      <c r="L290" s="154"/>
    </row>
    <row r="291" spans="1:12" ht="17.25" x14ac:dyDescent="0.25">
      <c r="A291" s="65"/>
      <c r="B291" s="154"/>
      <c r="C291" s="154"/>
      <c r="D291" s="155"/>
      <c r="E291" s="154"/>
      <c r="F291" s="154"/>
      <c r="G291" s="154"/>
      <c r="H291" s="154"/>
      <c r="I291" s="154"/>
      <c r="J291" s="154"/>
      <c r="K291" s="154"/>
      <c r="L291" s="154"/>
    </row>
    <row r="292" spans="1:12" ht="17.25" x14ac:dyDescent="0.25">
      <c r="A292" s="65"/>
      <c r="B292" s="154"/>
      <c r="C292" s="154"/>
      <c r="D292" s="155"/>
      <c r="E292" s="154"/>
      <c r="F292" s="154"/>
      <c r="G292" s="154"/>
      <c r="H292" s="154"/>
      <c r="I292" s="154"/>
      <c r="J292" s="154"/>
      <c r="K292" s="154"/>
      <c r="L292" s="154"/>
    </row>
    <row r="293" spans="1:12" ht="17.25" x14ac:dyDescent="0.25">
      <c r="A293" s="65"/>
      <c r="B293" s="154"/>
      <c r="C293" s="154"/>
      <c r="D293" s="155"/>
      <c r="E293" s="154"/>
      <c r="F293" s="154"/>
      <c r="G293" s="154"/>
      <c r="H293" s="154"/>
      <c r="I293" s="154"/>
      <c r="J293" s="154"/>
      <c r="K293" s="154"/>
      <c r="L293" s="154"/>
    </row>
    <row r="294" spans="1:12" ht="17.25" x14ac:dyDescent="0.25">
      <c r="A294" s="65"/>
      <c r="B294" s="154"/>
      <c r="C294" s="154"/>
      <c r="D294" s="155"/>
      <c r="E294" s="154"/>
      <c r="F294" s="154"/>
      <c r="G294" s="154"/>
      <c r="H294" s="154"/>
      <c r="I294" s="154"/>
      <c r="J294" s="154"/>
      <c r="K294" s="154"/>
      <c r="L294" s="154"/>
    </row>
    <row r="295" spans="1:12" ht="17.25" x14ac:dyDescent="0.25">
      <c r="A295" s="65"/>
      <c r="B295" s="154"/>
      <c r="C295" s="154"/>
      <c r="D295" s="155"/>
      <c r="E295" s="154"/>
      <c r="F295" s="154"/>
      <c r="G295" s="154"/>
      <c r="H295" s="154"/>
      <c r="I295" s="154"/>
      <c r="J295" s="154"/>
      <c r="K295" s="154"/>
      <c r="L295" s="154"/>
    </row>
    <row r="296" spans="1:12" ht="17.25" x14ac:dyDescent="0.25">
      <c r="A296" s="65"/>
      <c r="B296" s="154"/>
      <c r="C296" s="154"/>
      <c r="D296" s="155"/>
      <c r="E296" s="154"/>
      <c r="F296" s="154"/>
      <c r="G296" s="154"/>
      <c r="H296" s="154"/>
      <c r="I296" s="154"/>
      <c r="J296" s="154"/>
      <c r="K296" s="154"/>
      <c r="L296" s="154"/>
    </row>
    <row r="297" spans="1:12" ht="17.25" x14ac:dyDescent="0.25">
      <c r="A297" s="65"/>
      <c r="B297" s="154"/>
      <c r="C297" s="154"/>
      <c r="D297" s="155"/>
      <c r="E297" s="154"/>
      <c r="F297" s="154"/>
      <c r="G297" s="154"/>
      <c r="H297" s="154"/>
      <c r="I297" s="154"/>
      <c r="J297" s="154"/>
      <c r="K297" s="154"/>
      <c r="L297" s="154"/>
    </row>
    <row r="298" spans="1:12" ht="17.25" x14ac:dyDescent="0.25">
      <c r="A298" s="65"/>
      <c r="B298" s="154"/>
      <c r="C298" s="154"/>
      <c r="D298" s="155"/>
      <c r="E298" s="154"/>
      <c r="F298" s="154"/>
      <c r="G298" s="154"/>
      <c r="H298" s="154"/>
      <c r="I298" s="154"/>
      <c r="J298" s="154"/>
      <c r="K298" s="154"/>
      <c r="L298" s="154"/>
    </row>
    <row r="299" spans="1:12" ht="17.25" x14ac:dyDescent="0.25">
      <c r="A299" s="65"/>
      <c r="B299" s="154"/>
      <c r="C299" s="154"/>
      <c r="D299" s="155"/>
      <c r="E299" s="154"/>
      <c r="F299" s="154"/>
      <c r="G299" s="154"/>
      <c r="H299" s="154"/>
      <c r="I299" s="154"/>
      <c r="J299" s="154"/>
      <c r="K299" s="154"/>
      <c r="L299" s="154"/>
    </row>
    <row r="300" spans="1:12" ht="17.25" x14ac:dyDescent="0.25">
      <c r="A300" s="65"/>
      <c r="B300" s="154"/>
      <c r="C300" s="154"/>
      <c r="D300" s="155"/>
      <c r="E300" s="154"/>
      <c r="F300" s="154"/>
      <c r="G300" s="154"/>
      <c r="H300" s="154"/>
      <c r="I300" s="154"/>
      <c r="J300" s="154"/>
      <c r="K300" s="154"/>
      <c r="L300" s="154"/>
    </row>
    <row r="301" spans="1:12" ht="17.25" x14ac:dyDescent="0.25">
      <c r="A301" s="65"/>
      <c r="B301" s="154"/>
      <c r="C301" s="154"/>
      <c r="D301" s="155"/>
      <c r="E301" s="154"/>
      <c r="F301" s="154"/>
      <c r="G301" s="154"/>
      <c r="H301" s="154"/>
      <c r="I301" s="154"/>
      <c r="J301" s="154"/>
      <c r="K301" s="154"/>
      <c r="L301" s="154"/>
    </row>
    <row r="302" spans="1:12" ht="17.25" x14ac:dyDescent="0.25">
      <c r="A302" s="65"/>
      <c r="B302" s="154"/>
      <c r="C302" s="154"/>
      <c r="D302" s="155"/>
      <c r="E302" s="154"/>
      <c r="F302" s="154"/>
      <c r="G302" s="154"/>
      <c r="H302" s="154"/>
      <c r="I302" s="154"/>
      <c r="J302" s="154"/>
      <c r="K302" s="154"/>
      <c r="L302" s="154"/>
    </row>
    <row r="303" spans="1:12" ht="17.25" x14ac:dyDescent="0.25">
      <c r="A303" s="65"/>
      <c r="B303" s="154"/>
      <c r="C303" s="154"/>
      <c r="D303" s="155"/>
      <c r="E303" s="154"/>
      <c r="F303" s="154"/>
      <c r="G303" s="154"/>
      <c r="H303" s="154"/>
      <c r="I303" s="154"/>
      <c r="J303" s="154"/>
      <c r="K303" s="154"/>
      <c r="L303" s="154"/>
    </row>
    <row r="304" spans="1:12" ht="17.25" x14ac:dyDescent="0.25">
      <c r="A304" s="65"/>
      <c r="B304" s="154"/>
      <c r="C304" s="154"/>
      <c r="D304" s="155"/>
      <c r="E304" s="154"/>
      <c r="F304" s="154"/>
      <c r="G304" s="154"/>
      <c r="H304" s="154"/>
      <c r="I304" s="154"/>
      <c r="J304" s="154"/>
      <c r="K304" s="154"/>
      <c r="L304" s="154"/>
    </row>
    <row r="305" spans="1:12" ht="17.25" x14ac:dyDescent="0.25">
      <c r="A305" s="65"/>
      <c r="B305" s="154"/>
      <c r="C305" s="154"/>
      <c r="D305" s="155"/>
      <c r="E305" s="154"/>
      <c r="F305" s="154"/>
      <c r="G305" s="154"/>
      <c r="H305" s="154"/>
      <c r="I305" s="154"/>
      <c r="J305" s="154"/>
      <c r="K305" s="154"/>
      <c r="L305" s="154"/>
    </row>
    <row r="306" spans="1:12" ht="17.25" x14ac:dyDescent="0.25">
      <c r="A306" s="65"/>
      <c r="B306" s="154"/>
      <c r="C306" s="154"/>
      <c r="D306" s="155"/>
      <c r="E306" s="154"/>
      <c r="F306" s="154"/>
      <c r="G306" s="154"/>
      <c r="H306" s="154"/>
      <c r="I306" s="154"/>
      <c r="J306" s="154"/>
      <c r="K306" s="154"/>
      <c r="L306" s="154"/>
    </row>
    <row r="307" spans="1:12" ht="17.25" x14ac:dyDescent="0.25">
      <c r="A307" s="65"/>
      <c r="B307" s="154"/>
      <c r="C307" s="154"/>
      <c r="D307" s="155"/>
      <c r="E307" s="154"/>
      <c r="F307" s="154"/>
      <c r="G307" s="154"/>
      <c r="H307" s="154"/>
      <c r="I307" s="154"/>
      <c r="J307" s="154"/>
      <c r="K307" s="154"/>
      <c r="L307" s="154"/>
    </row>
    <row r="308" spans="1:12" ht="17.25" x14ac:dyDescent="0.25">
      <c r="A308" s="65"/>
      <c r="B308" s="154"/>
      <c r="C308" s="154"/>
      <c r="D308" s="155"/>
      <c r="E308" s="154"/>
      <c r="F308" s="154"/>
      <c r="G308" s="154"/>
      <c r="H308" s="154"/>
      <c r="I308" s="154"/>
      <c r="J308" s="154"/>
      <c r="K308" s="154"/>
      <c r="L308" s="154"/>
    </row>
    <row r="309" spans="1:12" ht="17.25" x14ac:dyDescent="0.25">
      <c r="A309" s="65"/>
      <c r="B309" s="154"/>
      <c r="C309" s="154"/>
      <c r="D309" s="155"/>
      <c r="E309" s="154"/>
      <c r="F309" s="154"/>
      <c r="G309" s="154"/>
      <c r="H309" s="154"/>
      <c r="I309" s="154"/>
      <c r="J309" s="154"/>
      <c r="K309" s="154"/>
      <c r="L309" s="154"/>
    </row>
    <row r="310" spans="1:12" ht="17.25" x14ac:dyDescent="0.25">
      <c r="A310" s="65"/>
      <c r="B310" s="154"/>
      <c r="C310" s="154"/>
      <c r="D310" s="155"/>
      <c r="E310" s="154"/>
      <c r="F310" s="154"/>
      <c r="G310" s="154"/>
      <c r="H310" s="154"/>
      <c r="I310" s="154"/>
      <c r="J310" s="154"/>
      <c r="K310" s="154"/>
      <c r="L310" s="154"/>
    </row>
    <row r="311" spans="1:12" ht="17.25" x14ac:dyDescent="0.25">
      <c r="A311" s="65"/>
      <c r="B311" s="154"/>
      <c r="C311" s="154"/>
      <c r="D311" s="155"/>
      <c r="E311" s="154"/>
      <c r="F311" s="154"/>
      <c r="G311" s="154"/>
      <c r="H311" s="154"/>
      <c r="I311" s="154"/>
      <c r="J311" s="154"/>
      <c r="K311" s="154"/>
      <c r="L311" s="154"/>
    </row>
    <row r="312" spans="1:12" ht="17.25" x14ac:dyDescent="0.25">
      <c r="A312" s="65"/>
      <c r="B312" s="154"/>
      <c r="C312" s="154"/>
      <c r="D312" s="155"/>
      <c r="E312" s="154"/>
      <c r="F312" s="154"/>
      <c r="G312" s="154"/>
      <c r="H312" s="154"/>
      <c r="I312" s="154"/>
      <c r="J312" s="154"/>
      <c r="K312" s="154"/>
      <c r="L312" s="154"/>
    </row>
    <row r="313" spans="1:12" ht="17.25" x14ac:dyDescent="0.25">
      <c r="A313" s="65"/>
      <c r="B313" s="154"/>
      <c r="C313" s="154"/>
      <c r="D313" s="155"/>
      <c r="E313" s="154"/>
      <c r="F313" s="154"/>
      <c r="G313" s="154"/>
      <c r="H313" s="154"/>
      <c r="I313" s="154"/>
      <c r="J313" s="154"/>
      <c r="K313" s="154"/>
      <c r="L313" s="154"/>
    </row>
    <row r="314" spans="1:12" ht="17.25" x14ac:dyDescent="0.25">
      <c r="A314" s="65"/>
      <c r="B314" s="154"/>
      <c r="C314" s="154"/>
      <c r="D314" s="155"/>
      <c r="E314" s="154"/>
      <c r="F314" s="154"/>
      <c r="G314" s="154"/>
      <c r="H314" s="154"/>
      <c r="I314" s="154"/>
      <c r="J314" s="154"/>
      <c r="K314" s="154"/>
      <c r="L314" s="154"/>
    </row>
    <row r="315" spans="1:12" ht="17.25" x14ac:dyDescent="0.25">
      <c r="A315" s="65"/>
      <c r="B315" s="154"/>
      <c r="C315" s="154"/>
      <c r="D315" s="155"/>
      <c r="E315" s="154"/>
      <c r="F315" s="154"/>
      <c r="G315" s="154"/>
      <c r="H315" s="154"/>
      <c r="I315" s="154"/>
      <c r="J315" s="154"/>
      <c r="K315" s="154"/>
      <c r="L315" s="154"/>
    </row>
    <row r="316" spans="1:12" ht="17.25" x14ac:dyDescent="0.25">
      <c r="A316" s="65"/>
      <c r="B316" s="154"/>
      <c r="C316" s="154"/>
      <c r="D316" s="155"/>
      <c r="E316" s="154"/>
      <c r="F316" s="154"/>
      <c r="G316" s="154"/>
      <c r="H316" s="154"/>
      <c r="I316" s="154"/>
      <c r="J316" s="154"/>
      <c r="K316" s="154"/>
      <c r="L316" s="154"/>
    </row>
    <row r="317" spans="1:12" ht="17.25" x14ac:dyDescent="0.25">
      <c r="A317" s="65"/>
      <c r="B317" s="154"/>
      <c r="C317" s="154"/>
      <c r="D317" s="155"/>
      <c r="E317" s="154"/>
      <c r="F317" s="154"/>
      <c r="G317" s="154"/>
      <c r="H317" s="154"/>
      <c r="I317" s="154"/>
      <c r="J317" s="154"/>
      <c r="K317" s="154"/>
      <c r="L317" s="154"/>
    </row>
    <row r="318" spans="1:12" ht="17.25" x14ac:dyDescent="0.25">
      <c r="A318" s="65"/>
      <c r="B318" s="154"/>
      <c r="C318" s="154"/>
      <c r="D318" s="155"/>
      <c r="E318" s="154"/>
      <c r="F318" s="154"/>
      <c r="G318" s="154"/>
      <c r="H318" s="154"/>
      <c r="I318" s="154"/>
      <c r="J318" s="154"/>
      <c r="K318" s="154"/>
      <c r="L318" s="154"/>
    </row>
    <row r="319" spans="1:12" ht="17.25" x14ac:dyDescent="0.25">
      <c r="A319" s="65"/>
      <c r="B319" s="154"/>
      <c r="C319" s="154"/>
      <c r="D319" s="155"/>
      <c r="E319" s="154"/>
      <c r="F319" s="154"/>
      <c r="G319" s="154"/>
      <c r="H319" s="154"/>
      <c r="I319" s="154"/>
      <c r="J319" s="154"/>
      <c r="K319" s="154"/>
      <c r="L319" s="154"/>
    </row>
    <row r="320" spans="1:12" ht="17.25" x14ac:dyDescent="0.25">
      <c r="A320" s="65"/>
      <c r="B320" s="154"/>
      <c r="C320" s="154"/>
      <c r="D320" s="155"/>
      <c r="E320" s="154"/>
      <c r="F320" s="154"/>
      <c r="G320" s="154"/>
      <c r="H320" s="154"/>
      <c r="I320" s="154"/>
      <c r="J320" s="154"/>
      <c r="K320" s="154"/>
      <c r="L320" s="154"/>
    </row>
    <row r="321" spans="1:12" ht="17.25" x14ac:dyDescent="0.25">
      <c r="A321" s="65"/>
      <c r="B321" s="154"/>
      <c r="C321" s="154"/>
      <c r="D321" s="155"/>
      <c r="E321" s="154"/>
      <c r="F321" s="154"/>
      <c r="G321" s="154"/>
      <c r="H321" s="154"/>
      <c r="I321" s="154"/>
      <c r="J321" s="154"/>
      <c r="K321" s="154"/>
      <c r="L321" s="154"/>
    </row>
    <row r="322" spans="1:12" ht="17.25" x14ac:dyDescent="0.25">
      <c r="A322" s="65"/>
      <c r="B322" s="154"/>
      <c r="C322" s="154"/>
      <c r="D322" s="155"/>
      <c r="E322" s="154"/>
      <c r="F322" s="154"/>
      <c r="G322" s="154"/>
      <c r="H322" s="154"/>
      <c r="I322" s="154"/>
      <c r="J322" s="154"/>
      <c r="K322" s="154"/>
      <c r="L322" s="154"/>
    </row>
    <row r="323" spans="1:12" ht="17.25" x14ac:dyDescent="0.25">
      <c r="A323" s="65"/>
      <c r="B323" s="154"/>
      <c r="C323" s="154"/>
      <c r="D323" s="155"/>
      <c r="E323" s="154"/>
      <c r="F323" s="154"/>
      <c r="G323" s="154"/>
      <c r="H323" s="154"/>
      <c r="I323" s="154"/>
      <c r="J323" s="154"/>
      <c r="K323" s="154"/>
      <c r="L323" s="154"/>
    </row>
    <row r="324" spans="1:12" ht="17.25" x14ac:dyDescent="0.25">
      <c r="A324" s="65"/>
      <c r="B324" s="154"/>
      <c r="C324" s="154"/>
      <c r="D324" s="155"/>
      <c r="E324" s="154"/>
      <c r="F324" s="154"/>
      <c r="G324" s="154"/>
      <c r="H324" s="154"/>
      <c r="I324" s="154"/>
      <c r="J324" s="154"/>
      <c r="K324" s="154"/>
      <c r="L324" s="154"/>
    </row>
    <row r="325" spans="1:12" ht="17.25" x14ac:dyDescent="0.25">
      <c r="A325" s="65"/>
      <c r="B325" s="154"/>
      <c r="C325" s="154"/>
      <c r="D325" s="155"/>
      <c r="E325" s="154"/>
      <c r="F325" s="154"/>
      <c r="G325" s="154"/>
      <c r="H325" s="154"/>
      <c r="I325" s="154"/>
      <c r="J325" s="154"/>
      <c r="K325" s="154"/>
      <c r="L325" s="154"/>
    </row>
    <row r="326" spans="1:12" ht="17.25" x14ac:dyDescent="0.25">
      <c r="A326" s="65"/>
      <c r="B326" s="154"/>
      <c r="C326" s="154"/>
      <c r="D326" s="155"/>
      <c r="E326" s="154"/>
      <c r="F326" s="154"/>
      <c r="G326" s="154"/>
      <c r="H326" s="154"/>
      <c r="I326" s="154"/>
      <c r="J326" s="154"/>
      <c r="K326" s="154"/>
      <c r="L326" s="154"/>
    </row>
    <row r="327" spans="1:12" ht="17.25" x14ac:dyDescent="0.25">
      <c r="A327" s="65"/>
      <c r="B327" s="154"/>
      <c r="C327" s="154"/>
      <c r="D327" s="155"/>
      <c r="E327" s="154"/>
      <c r="F327" s="154"/>
      <c r="G327" s="154"/>
      <c r="H327" s="154"/>
      <c r="I327" s="154"/>
      <c r="J327" s="154"/>
      <c r="K327" s="154"/>
      <c r="L327" s="154"/>
    </row>
    <row r="328" spans="1:12" ht="17.25" x14ac:dyDescent="0.25">
      <c r="A328" s="65"/>
      <c r="B328" s="154"/>
      <c r="C328" s="154"/>
      <c r="D328" s="155"/>
      <c r="E328" s="154"/>
      <c r="F328" s="154"/>
      <c r="G328" s="154"/>
      <c r="H328" s="154"/>
      <c r="I328" s="154"/>
      <c r="J328" s="154"/>
      <c r="K328" s="154"/>
      <c r="L328" s="154"/>
    </row>
    <row r="329" spans="1:12" ht="17.25" x14ac:dyDescent="0.25">
      <c r="A329" s="65"/>
      <c r="B329" s="154"/>
      <c r="C329" s="154"/>
      <c r="D329" s="155"/>
      <c r="E329" s="154"/>
      <c r="F329" s="154"/>
      <c r="G329" s="154"/>
      <c r="H329" s="154"/>
      <c r="I329" s="154"/>
      <c r="J329" s="154"/>
      <c r="K329" s="154"/>
      <c r="L329" s="154"/>
    </row>
    <row r="330" spans="1:12" ht="17.25" x14ac:dyDescent="0.25">
      <c r="A330" s="65"/>
      <c r="B330" s="154"/>
      <c r="C330" s="154"/>
      <c r="D330" s="155"/>
      <c r="E330" s="154"/>
      <c r="F330" s="154"/>
      <c r="G330" s="154"/>
      <c r="H330" s="154"/>
      <c r="I330" s="154"/>
      <c r="J330" s="154"/>
      <c r="K330" s="154"/>
      <c r="L330" s="154"/>
    </row>
    <row r="331" spans="1:12" ht="17.25" x14ac:dyDescent="0.25">
      <c r="A331" s="65"/>
      <c r="B331" s="154"/>
      <c r="C331" s="154"/>
      <c r="D331" s="155"/>
      <c r="E331" s="154"/>
      <c r="F331" s="154"/>
      <c r="G331" s="154"/>
      <c r="H331" s="154"/>
      <c r="I331" s="154"/>
      <c r="J331" s="154"/>
      <c r="K331" s="154"/>
      <c r="L331" s="154"/>
    </row>
    <row r="332" spans="1:12" ht="17.25" x14ac:dyDescent="0.25">
      <c r="A332" s="65"/>
      <c r="B332" s="154"/>
      <c r="C332" s="154"/>
      <c r="D332" s="155"/>
      <c r="E332" s="154"/>
      <c r="F332" s="154"/>
      <c r="G332" s="154"/>
      <c r="H332" s="154"/>
      <c r="I332" s="154"/>
      <c r="J332" s="154"/>
      <c r="K332" s="154"/>
      <c r="L332" s="154"/>
    </row>
    <row r="333" spans="1:12" ht="17.25" x14ac:dyDescent="0.25">
      <c r="A333" s="65"/>
      <c r="B333" s="154"/>
      <c r="C333" s="154"/>
      <c r="D333" s="155"/>
      <c r="E333" s="154"/>
      <c r="F333" s="154"/>
      <c r="G333" s="154"/>
      <c r="H333" s="154"/>
      <c r="I333" s="154"/>
      <c r="J333" s="154"/>
      <c r="K333" s="154"/>
      <c r="L333" s="154"/>
    </row>
    <row r="334" spans="1:12" ht="17.25" x14ac:dyDescent="0.25">
      <c r="A334" s="65"/>
      <c r="B334" s="154"/>
      <c r="C334" s="154"/>
      <c r="D334" s="155"/>
      <c r="E334" s="154"/>
      <c r="F334" s="154"/>
      <c r="G334" s="154"/>
      <c r="H334" s="154"/>
      <c r="I334" s="154"/>
      <c r="J334" s="154"/>
      <c r="K334" s="154"/>
      <c r="L334" s="154"/>
    </row>
    <row r="335" spans="1:12" ht="17.25" x14ac:dyDescent="0.25">
      <c r="A335" s="65"/>
      <c r="B335" s="154"/>
      <c r="C335" s="154"/>
      <c r="D335" s="155"/>
      <c r="E335" s="154"/>
      <c r="F335" s="154"/>
      <c r="G335" s="154"/>
      <c r="H335" s="154"/>
      <c r="I335" s="154"/>
      <c r="J335" s="154"/>
      <c r="K335" s="154"/>
      <c r="L335" s="154"/>
    </row>
    <row r="336" spans="1:12" ht="17.25" x14ac:dyDescent="0.25">
      <c r="A336" s="65"/>
      <c r="B336" s="154"/>
      <c r="C336" s="154"/>
      <c r="D336" s="155"/>
      <c r="E336" s="154"/>
      <c r="F336" s="154"/>
      <c r="G336" s="154"/>
      <c r="H336" s="154"/>
      <c r="I336" s="154"/>
      <c r="J336" s="154"/>
      <c r="K336" s="154"/>
      <c r="L336" s="154"/>
    </row>
    <row r="337" spans="1:12" ht="17.25" x14ac:dyDescent="0.25">
      <c r="A337" s="65"/>
      <c r="B337" s="154"/>
      <c r="C337" s="154"/>
      <c r="D337" s="155"/>
      <c r="E337" s="154"/>
      <c r="F337" s="154"/>
      <c r="G337" s="154"/>
      <c r="H337" s="154"/>
      <c r="I337" s="154"/>
      <c r="J337" s="154"/>
      <c r="K337" s="154"/>
      <c r="L337" s="154"/>
    </row>
    <row r="338" spans="1:12" ht="17.25" x14ac:dyDescent="0.25">
      <c r="A338" s="65"/>
      <c r="B338" s="154"/>
      <c r="C338" s="154"/>
      <c r="D338" s="155"/>
      <c r="E338" s="154"/>
      <c r="F338" s="154"/>
      <c r="G338" s="154"/>
      <c r="H338" s="154"/>
      <c r="I338" s="154"/>
      <c r="J338" s="154"/>
      <c r="K338" s="154"/>
      <c r="L338" s="154"/>
    </row>
    <row r="339" spans="1:12" ht="17.25" x14ac:dyDescent="0.25">
      <c r="A339" s="65"/>
      <c r="B339" s="154"/>
      <c r="C339" s="154"/>
      <c r="D339" s="155"/>
      <c r="E339" s="154"/>
      <c r="F339" s="154"/>
      <c r="G339" s="154"/>
      <c r="H339" s="154"/>
      <c r="I339" s="154"/>
      <c r="J339" s="154"/>
      <c r="K339" s="154"/>
      <c r="L339" s="154"/>
    </row>
    <row r="340" spans="1:12" ht="17.25" x14ac:dyDescent="0.25">
      <c r="A340" s="65"/>
      <c r="B340" s="154"/>
      <c r="C340" s="154"/>
      <c r="D340" s="155"/>
      <c r="E340" s="154"/>
      <c r="F340" s="154"/>
      <c r="G340" s="154"/>
      <c r="H340" s="154"/>
      <c r="I340" s="154"/>
      <c r="J340" s="154"/>
      <c r="K340" s="154"/>
      <c r="L340" s="154"/>
    </row>
    <row r="341" spans="1:12" ht="17.25" x14ac:dyDescent="0.25">
      <c r="A341" s="65"/>
      <c r="B341" s="154"/>
      <c r="C341" s="154"/>
      <c r="D341" s="155"/>
      <c r="E341" s="154"/>
      <c r="F341" s="154"/>
      <c r="G341" s="154"/>
      <c r="H341" s="154"/>
      <c r="I341" s="154"/>
      <c r="J341" s="154"/>
      <c r="K341" s="154"/>
      <c r="L341" s="154"/>
    </row>
    <row r="342" spans="1:12" ht="17.25" x14ac:dyDescent="0.25">
      <c r="A342" s="65"/>
      <c r="B342" s="154"/>
      <c r="C342" s="154"/>
      <c r="D342" s="155"/>
      <c r="E342" s="154"/>
      <c r="F342" s="154"/>
      <c r="G342" s="154"/>
      <c r="H342" s="154"/>
      <c r="I342" s="154"/>
      <c r="J342" s="154"/>
      <c r="K342" s="154"/>
      <c r="L342" s="154"/>
    </row>
    <row r="343" spans="1:12" ht="17.25" x14ac:dyDescent="0.25">
      <c r="A343" s="65"/>
      <c r="B343" s="154"/>
      <c r="C343" s="154"/>
      <c r="D343" s="155"/>
      <c r="E343" s="154"/>
      <c r="F343" s="154"/>
      <c r="G343" s="154"/>
      <c r="H343" s="154"/>
      <c r="I343" s="154"/>
      <c r="J343" s="154"/>
      <c r="K343" s="154"/>
      <c r="L343" s="154"/>
    </row>
    <row r="344" spans="1:12" ht="17.25" x14ac:dyDescent="0.25">
      <c r="A344" s="65"/>
      <c r="B344" s="154"/>
      <c r="C344" s="154"/>
      <c r="D344" s="155"/>
      <c r="E344" s="154"/>
      <c r="F344" s="154"/>
      <c r="G344" s="154"/>
      <c r="H344" s="154"/>
      <c r="I344" s="154"/>
      <c r="J344" s="154"/>
      <c r="K344" s="154"/>
      <c r="L344" s="154"/>
    </row>
    <row r="345" spans="1:12" ht="17.25" x14ac:dyDescent="0.25">
      <c r="A345" s="65"/>
      <c r="B345" s="154"/>
      <c r="C345" s="154"/>
      <c r="D345" s="155"/>
      <c r="E345" s="154"/>
      <c r="F345" s="154"/>
      <c r="G345" s="154"/>
      <c r="H345" s="154"/>
      <c r="I345" s="154"/>
      <c r="J345" s="154"/>
      <c r="K345" s="154"/>
      <c r="L345" s="154"/>
    </row>
    <row r="346" spans="1:12" ht="17.25" x14ac:dyDescent="0.25">
      <c r="A346" s="65"/>
      <c r="B346" s="154"/>
      <c r="C346" s="154"/>
      <c r="D346" s="155"/>
      <c r="E346" s="154"/>
      <c r="F346" s="154"/>
      <c r="G346" s="154"/>
      <c r="H346" s="154"/>
      <c r="I346" s="154"/>
      <c r="J346" s="154"/>
      <c r="K346" s="154"/>
      <c r="L346" s="154"/>
    </row>
    <row r="347" spans="1:12" ht="17.25" x14ac:dyDescent="0.25">
      <c r="A347" s="65"/>
      <c r="B347" s="154"/>
      <c r="C347" s="154"/>
      <c r="D347" s="155"/>
      <c r="E347" s="154"/>
      <c r="F347" s="154"/>
      <c r="G347" s="154"/>
      <c r="H347" s="154"/>
      <c r="I347" s="154"/>
      <c r="J347" s="154"/>
      <c r="K347" s="154"/>
      <c r="L347" s="154"/>
    </row>
    <row r="348" spans="1:12" ht="17.25" x14ac:dyDescent="0.25">
      <c r="A348" s="65"/>
      <c r="B348" s="154"/>
      <c r="C348" s="154"/>
      <c r="D348" s="155"/>
      <c r="E348" s="154"/>
      <c r="F348" s="154"/>
      <c r="G348" s="154"/>
      <c r="H348" s="154"/>
      <c r="I348" s="154"/>
      <c r="J348" s="154"/>
      <c r="K348" s="154"/>
      <c r="L348" s="154"/>
    </row>
    <row r="349" spans="1:12" ht="17.25" x14ac:dyDescent="0.25">
      <c r="A349" s="65"/>
      <c r="B349" s="154"/>
      <c r="C349" s="154"/>
      <c r="D349" s="155"/>
      <c r="E349" s="154"/>
      <c r="F349" s="154"/>
      <c r="G349" s="154"/>
      <c r="H349" s="154"/>
      <c r="I349" s="154"/>
      <c r="J349" s="154"/>
      <c r="K349" s="154"/>
      <c r="L349" s="154"/>
    </row>
    <row r="350" spans="1:12" ht="17.25" x14ac:dyDescent="0.25">
      <c r="A350" s="65"/>
      <c r="B350" s="154"/>
      <c r="C350" s="154"/>
      <c r="D350" s="155"/>
      <c r="E350" s="154"/>
      <c r="F350" s="154"/>
      <c r="G350" s="154"/>
      <c r="H350" s="154"/>
      <c r="I350" s="154"/>
      <c r="J350" s="154"/>
      <c r="K350" s="154"/>
      <c r="L350" s="154"/>
    </row>
    <row r="351" spans="1:12" ht="17.25" x14ac:dyDescent="0.25">
      <c r="A351" s="65"/>
      <c r="B351" s="154"/>
      <c r="C351" s="154"/>
      <c r="D351" s="155"/>
      <c r="E351" s="154"/>
      <c r="F351" s="154"/>
      <c r="G351" s="154"/>
      <c r="H351" s="154"/>
      <c r="I351" s="154"/>
      <c r="J351" s="154"/>
      <c r="K351" s="154"/>
      <c r="L351" s="154"/>
    </row>
    <row r="352" spans="1:12" ht="17.25" x14ac:dyDescent="0.25">
      <c r="A352" s="65"/>
      <c r="B352" s="154"/>
      <c r="C352" s="154"/>
      <c r="D352" s="155"/>
      <c r="E352" s="154"/>
      <c r="F352" s="154"/>
      <c r="G352" s="154"/>
      <c r="H352" s="154"/>
      <c r="I352" s="154"/>
      <c r="J352" s="154"/>
      <c r="K352" s="154"/>
      <c r="L352" s="154"/>
    </row>
    <row r="353" spans="1:12" ht="17.25" x14ac:dyDescent="0.25">
      <c r="A353" s="65"/>
      <c r="B353" s="154"/>
      <c r="C353" s="154"/>
      <c r="D353" s="155"/>
      <c r="E353" s="154"/>
      <c r="F353" s="154"/>
      <c r="G353" s="154"/>
      <c r="H353" s="154"/>
      <c r="I353" s="154"/>
      <c r="J353" s="154"/>
      <c r="K353" s="154"/>
      <c r="L353" s="154"/>
    </row>
    <row r="354" spans="1:12" ht="17.25" x14ac:dyDescent="0.25">
      <c r="A354" s="65"/>
      <c r="B354" s="154"/>
      <c r="C354" s="154"/>
      <c r="D354" s="155"/>
      <c r="E354" s="154"/>
      <c r="F354" s="154"/>
      <c r="G354" s="154"/>
      <c r="H354" s="154"/>
      <c r="I354" s="154"/>
      <c r="J354" s="154"/>
      <c r="K354" s="154"/>
      <c r="L354" s="154"/>
    </row>
    <row r="355" spans="1:12" ht="17.25" x14ac:dyDescent="0.25">
      <c r="A355" s="65"/>
      <c r="B355" s="154"/>
      <c r="C355" s="154"/>
      <c r="D355" s="155"/>
      <c r="E355" s="154"/>
      <c r="F355" s="154"/>
      <c r="G355" s="154"/>
      <c r="H355" s="154"/>
      <c r="I355" s="154"/>
      <c r="J355" s="154"/>
      <c r="K355" s="154"/>
      <c r="L355" s="154"/>
    </row>
    <row r="356" spans="1:12" ht="17.25" x14ac:dyDescent="0.25">
      <c r="A356" s="65"/>
      <c r="B356" s="154"/>
      <c r="C356" s="154"/>
      <c r="D356" s="155"/>
      <c r="E356" s="154"/>
      <c r="F356" s="154"/>
      <c r="G356" s="154"/>
      <c r="H356" s="154"/>
      <c r="I356" s="154"/>
      <c r="J356" s="154"/>
      <c r="K356" s="154"/>
      <c r="L356" s="154"/>
    </row>
    <row r="357" spans="1:12" ht="17.25" x14ac:dyDescent="0.25">
      <c r="A357" s="65"/>
      <c r="B357" s="154"/>
      <c r="C357" s="154"/>
      <c r="D357" s="155"/>
      <c r="E357" s="154"/>
      <c r="F357" s="154"/>
      <c r="G357" s="154"/>
      <c r="H357" s="154"/>
      <c r="I357" s="154"/>
      <c r="J357" s="154"/>
      <c r="K357" s="154"/>
      <c r="L357" s="154"/>
    </row>
    <row r="358" spans="1:12" ht="17.25" x14ac:dyDescent="0.25">
      <c r="A358" s="65"/>
      <c r="B358" s="154"/>
      <c r="C358" s="154"/>
      <c r="D358" s="155"/>
      <c r="E358" s="154"/>
      <c r="F358" s="154"/>
      <c r="G358" s="154"/>
      <c r="H358" s="154"/>
      <c r="I358" s="154"/>
      <c r="J358" s="154"/>
      <c r="K358" s="154"/>
      <c r="L358" s="154"/>
    </row>
    <row r="359" spans="1:12" ht="17.25" x14ac:dyDescent="0.25">
      <c r="A359" s="65"/>
      <c r="B359" s="154"/>
      <c r="C359" s="154"/>
      <c r="D359" s="155"/>
      <c r="E359" s="154"/>
      <c r="F359" s="154"/>
      <c r="G359" s="154"/>
      <c r="H359" s="154"/>
      <c r="I359" s="154"/>
      <c r="J359" s="154"/>
      <c r="K359" s="154"/>
      <c r="L359" s="154"/>
    </row>
    <row r="360" spans="1:12" ht="17.25" x14ac:dyDescent="0.25">
      <c r="A360" s="65"/>
      <c r="B360" s="154"/>
      <c r="C360" s="154"/>
      <c r="D360" s="155"/>
      <c r="E360" s="154"/>
      <c r="F360" s="154"/>
      <c r="G360" s="154"/>
      <c r="H360" s="154"/>
      <c r="I360" s="154"/>
      <c r="J360" s="154"/>
      <c r="K360" s="154"/>
      <c r="L360" s="154"/>
    </row>
    <row r="361" spans="1:12" ht="17.25" x14ac:dyDescent="0.25">
      <c r="A361" s="65"/>
      <c r="B361" s="154"/>
      <c r="C361" s="154"/>
      <c r="D361" s="155"/>
      <c r="E361" s="154"/>
      <c r="F361" s="154"/>
      <c r="G361" s="154"/>
      <c r="H361" s="154"/>
      <c r="I361" s="154"/>
      <c r="J361" s="154"/>
      <c r="K361" s="154"/>
      <c r="L361" s="154"/>
    </row>
    <row r="362" spans="1:12" ht="17.25" x14ac:dyDescent="0.25">
      <c r="A362" s="65"/>
      <c r="B362" s="154"/>
      <c r="C362" s="154"/>
      <c r="D362" s="155"/>
      <c r="E362" s="154"/>
      <c r="F362" s="154"/>
      <c r="G362" s="154"/>
      <c r="H362" s="154"/>
      <c r="I362" s="154"/>
      <c r="J362" s="154"/>
      <c r="K362" s="154"/>
      <c r="L362" s="154"/>
    </row>
    <row r="363" spans="1:12" ht="17.25" x14ac:dyDescent="0.25">
      <c r="A363" s="65"/>
      <c r="B363" s="154"/>
      <c r="C363" s="154"/>
      <c r="D363" s="155"/>
      <c r="E363" s="154"/>
      <c r="F363" s="154"/>
      <c r="G363" s="154"/>
      <c r="H363" s="154"/>
      <c r="I363" s="154"/>
      <c r="J363" s="154"/>
      <c r="K363" s="154"/>
      <c r="L363" s="154"/>
    </row>
    <row r="364" spans="1:12" ht="17.25" x14ac:dyDescent="0.25">
      <c r="A364" s="65"/>
      <c r="B364" s="154"/>
      <c r="C364" s="154"/>
      <c r="D364" s="155"/>
      <c r="E364" s="154"/>
      <c r="F364" s="154"/>
      <c r="G364" s="154"/>
      <c r="H364" s="154"/>
      <c r="I364" s="154"/>
      <c r="J364" s="154"/>
      <c r="K364" s="154"/>
      <c r="L364" s="154"/>
    </row>
    <row r="365" spans="1:12" ht="17.25" x14ac:dyDescent="0.25">
      <c r="A365" s="65"/>
      <c r="B365" s="154"/>
      <c r="C365" s="154"/>
      <c r="D365" s="155"/>
      <c r="E365" s="154"/>
      <c r="F365" s="154"/>
      <c r="G365" s="154"/>
      <c r="H365" s="154"/>
      <c r="I365" s="154"/>
      <c r="J365" s="154"/>
      <c r="K365" s="154"/>
      <c r="L365" s="154"/>
    </row>
    <row r="366" spans="1:12" ht="17.25" x14ac:dyDescent="0.25">
      <c r="A366" s="65"/>
      <c r="B366" s="154"/>
      <c r="C366" s="154"/>
      <c r="D366" s="155"/>
      <c r="E366" s="154"/>
      <c r="F366" s="154"/>
      <c r="G366" s="154"/>
      <c r="H366" s="154"/>
      <c r="I366" s="154"/>
      <c r="J366" s="154"/>
      <c r="K366" s="154"/>
      <c r="L366" s="154"/>
    </row>
    <row r="367" spans="1:12" ht="17.25" x14ac:dyDescent="0.25">
      <c r="A367" s="65"/>
      <c r="B367" s="154"/>
      <c r="C367" s="154"/>
      <c r="D367" s="155"/>
      <c r="E367" s="154"/>
      <c r="F367" s="154"/>
      <c r="G367" s="154"/>
      <c r="H367" s="154"/>
      <c r="I367" s="154"/>
      <c r="J367" s="154"/>
      <c r="K367" s="154"/>
      <c r="L367" s="154"/>
    </row>
    <row r="368" spans="1:12" ht="17.25" x14ac:dyDescent="0.25">
      <c r="A368" s="65"/>
      <c r="B368" s="154"/>
      <c r="C368" s="154"/>
      <c r="D368" s="155"/>
      <c r="E368" s="154"/>
      <c r="F368" s="154"/>
      <c r="G368" s="154"/>
      <c r="H368" s="154"/>
      <c r="I368" s="154"/>
      <c r="J368" s="154"/>
      <c r="K368" s="154"/>
      <c r="L368" s="154"/>
    </row>
    <row r="369" spans="1:12" ht="17.25" x14ac:dyDescent="0.25">
      <c r="A369" s="65"/>
      <c r="B369" s="154"/>
      <c r="C369" s="154"/>
      <c r="D369" s="155"/>
      <c r="E369" s="154"/>
      <c r="F369" s="154"/>
      <c r="G369" s="154"/>
      <c r="H369" s="154"/>
      <c r="I369" s="154"/>
      <c r="J369" s="154"/>
      <c r="K369" s="154"/>
      <c r="L369" s="154"/>
    </row>
    <row r="370" spans="1:12" ht="17.25" x14ac:dyDescent="0.25">
      <c r="A370" s="65"/>
      <c r="B370" s="154"/>
      <c r="C370" s="154"/>
      <c r="D370" s="155"/>
      <c r="E370" s="154"/>
      <c r="F370" s="154"/>
      <c r="G370" s="154"/>
      <c r="H370" s="154"/>
      <c r="I370" s="154"/>
      <c r="J370" s="154"/>
      <c r="K370" s="154"/>
      <c r="L370" s="154"/>
    </row>
    <row r="371" spans="1:12" ht="17.25" x14ac:dyDescent="0.25">
      <c r="A371" s="65"/>
      <c r="B371" s="154"/>
      <c r="C371" s="154"/>
      <c r="D371" s="155"/>
      <c r="E371" s="154"/>
      <c r="F371" s="154"/>
      <c r="G371" s="154"/>
      <c r="H371" s="154"/>
      <c r="I371" s="154"/>
      <c r="J371" s="154"/>
      <c r="K371" s="154"/>
      <c r="L371" s="154"/>
    </row>
    <row r="372" spans="1:12" ht="17.25" x14ac:dyDescent="0.25">
      <c r="A372" s="65"/>
      <c r="B372" s="154"/>
      <c r="C372" s="154"/>
      <c r="D372" s="155"/>
      <c r="E372" s="154"/>
      <c r="F372" s="154"/>
      <c r="G372" s="154"/>
      <c r="H372" s="154"/>
      <c r="I372" s="154"/>
      <c r="J372" s="154"/>
      <c r="K372" s="154"/>
      <c r="L372" s="154"/>
    </row>
    <row r="373" spans="1:12" ht="17.25" x14ac:dyDescent="0.25">
      <c r="A373" s="65"/>
      <c r="B373" s="154"/>
      <c r="C373" s="154"/>
      <c r="D373" s="155"/>
      <c r="E373" s="154"/>
      <c r="F373" s="154"/>
      <c r="G373" s="154"/>
      <c r="H373" s="154"/>
      <c r="I373" s="154"/>
      <c r="J373" s="154"/>
      <c r="K373" s="154"/>
      <c r="L373" s="154"/>
    </row>
    <row r="374" spans="1:12" ht="17.25" x14ac:dyDescent="0.25">
      <c r="A374" s="65"/>
      <c r="B374" s="154"/>
      <c r="C374" s="154"/>
      <c r="D374" s="155"/>
      <c r="E374" s="154"/>
      <c r="F374" s="154"/>
      <c r="G374" s="154"/>
      <c r="H374" s="154"/>
      <c r="I374" s="154"/>
      <c r="J374" s="154"/>
      <c r="K374" s="154"/>
      <c r="L374" s="154"/>
    </row>
    <row r="375" spans="1:12" ht="17.25" x14ac:dyDescent="0.25">
      <c r="A375" s="65"/>
      <c r="B375" s="154"/>
      <c r="C375" s="154"/>
      <c r="D375" s="155"/>
      <c r="E375" s="154"/>
      <c r="F375" s="154"/>
      <c r="G375" s="154"/>
      <c r="H375" s="154"/>
      <c r="I375" s="154"/>
      <c r="J375" s="154"/>
      <c r="K375" s="154"/>
      <c r="L375" s="154"/>
    </row>
    <row r="376" spans="1:12" ht="17.25" x14ac:dyDescent="0.25">
      <c r="A376" s="65"/>
      <c r="B376" s="154"/>
      <c r="C376" s="154"/>
      <c r="D376" s="155"/>
      <c r="E376" s="154"/>
      <c r="F376" s="154"/>
      <c r="G376" s="154"/>
      <c r="H376" s="154"/>
      <c r="I376" s="154"/>
      <c r="J376" s="154"/>
      <c r="K376" s="154"/>
      <c r="L376" s="154"/>
    </row>
    <row r="377" spans="1:12" ht="17.25" x14ac:dyDescent="0.25">
      <c r="A377" s="65"/>
      <c r="B377" s="154"/>
      <c r="C377" s="154"/>
      <c r="D377" s="155"/>
      <c r="E377" s="154"/>
      <c r="F377" s="154"/>
      <c r="G377" s="154"/>
      <c r="H377" s="154"/>
      <c r="I377" s="154"/>
      <c r="J377" s="154"/>
      <c r="K377" s="154"/>
      <c r="L377" s="154"/>
    </row>
    <row r="378" spans="1:12" ht="17.25" x14ac:dyDescent="0.25">
      <c r="A378" s="65"/>
      <c r="B378" s="154"/>
      <c r="C378" s="154"/>
      <c r="D378" s="155"/>
      <c r="E378" s="154"/>
      <c r="F378" s="154"/>
      <c r="G378" s="154"/>
      <c r="H378" s="154"/>
      <c r="I378" s="154"/>
      <c r="J378" s="154"/>
      <c r="K378" s="154"/>
      <c r="L378" s="154"/>
    </row>
    <row r="379" spans="1:12" ht="17.25" x14ac:dyDescent="0.25">
      <c r="A379" s="65"/>
      <c r="B379" s="154"/>
      <c r="C379" s="154"/>
      <c r="D379" s="155"/>
      <c r="E379" s="154"/>
      <c r="F379" s="154"/>
      <c r="G379" s="154"/>
      <c r="H379" s="154"/>
      <c r="I379" s="154"/>
      <c r="J379" s="154"/>
      <c r="K379" s="154"/>
      <c r="L379" s="154"/>
    </row>
    <row r="380" spans="1:12" ht="17.25" x14ac:dyDescent="0.25">
      <c r="A380" s="65"/>
      <c r="B380" s="154"/>
      <c r="C380" s="154"/>
      <c r="D380" s="155"/>
      <c r="E380" s="154"/>
      <c r="F380" s="154"/>
      <c r="G380" s="154"/>
      <c r="H380" s="154"/>
      <c r="I380" s="154"/>
      <c r="J380" s="154"/>
      <c r="K380" s="154"/>
      <c r="L380" s="154"/>
    </row>
    <row r="381" spans="1:12" ht="17.25" x14ac:dyDescent="0.25">
      <c r="A381" s="65"/>
      <c r="B381" s="154"/>
      <c r="C381" s="154"/>
      <c r="D381" s="155"/>
      <c r="E381" s="154"/>
      <c r="F381" s="154"/>
      <c r="G381" s="154"/>
      <c r="H381" s="154"/>
      <c r="I381" s="154"/>
      <c r="J381" s="154"/>
      <c r="K381" s="154"/>
      <c r="L381" s="154"/>
    </row>
    <row r="382" spans="1:12" ht="17.25" x14ac:dyDescent="0.25">
      <c r="A382" s="65"/>
      <c r="B382" s="154"/>
      <c r="C382" s="154"/>
      <c r="D382" s="155"/>
      <c r="E382" s="154"/>
      <c r="F382" s="154"/>
      <c r="G382" s="154"/>
      <c r="H382" s="154"/>
      <c r="I382" s="154"/>
      <c r="J382" s="154"/>
      <c r="K382" s="154"/>
      <c r="L382" s="154"/>
    </row>
    <row r="383" spans="1:12" ht="17.25" x14ac:dyDescent="0.25">
      <c r="A383" s="65"/>
      <c r="B383" s="154"/>
      <c r="C383" s="154"/>
      <c r="D383" s="155"/>
      <c r="E383" s="154"/>
      <c r="F383" s="154"/>
      <c r="G383" s="154"/>
      <c r="H383" s="154"/>
      <c r="I383" s="154"/>
      <c r="J383" s="154"/>
      <c r="K383" s="154"/>
      <c r="L383" s="154"/>
    </row>
    <row r="384" spans="1:12" ht="17.25" x14ac:dyDescent="0.25">
      <c r="A384" s="65"/>
      <c r="B384" s="154"/>
      <c r="C384" s="154"/>
      <c r="D384" s="155"/>
      <c r="E384" s="154"/>
      <c r="F384" s="154"/>
      <c r="G384" s="154"/>
      <c r="H384" s="154"/>
      <c r="I384" s="154"/>
      <c r="J384" s="154"/>
      <c r="K384" s="154"/>
      <c r="L384" s="154"/>
    </row>
    <row r="385" spans="1:12" ht="17.25" x14ac:dyDescent="0.25">
      <c r="A385" s="65"/>
      <c r="B385" s="154"/>
      <c r="C385" s="154"/>
      <c r="D385" s="155"/>
      <c r="E385" s="154"/>
      <c r="F385" s="154"/>
      <c r="G385" s="154"/>
      <c r="H385" s="154"/>
      <c r="I385" s="154"/>
      <c r="J385" s="154"/>
      <c r="K385" s="154"/>
      <c r="L385" s="154"/>
    </row>
    <row r="386" spans="1:12" ht="17.25" x14ac:dyDescent="0.25">
      <c r="A386" s="65"/>
      <c r="B386" s="154"/>
      <c r="C386" s="154"/>
      <c r="D386" s="155"/>
      <c r="E386" s="154"/>
      <c r="F386" s="154"/>
      <c r="G386" s="154"/>
      <c r="H386" s="154"/>
      <c r="I386" s="154"/>
      <c r="J386" s="154"/>
      <c r="K386" s="154"/>
      <c r="L386" s="154"/>
    </row>
    <row r="387" spans="1:12" ht="17.25" x14ac:dyDescent="0.25">
      <c r="A387" s="65"/>
      <c r="B387" s="154"/>
      <c r="C387" s="154"/>
      <c r="D387" s="155"/>
      <c r="E387" s="154"/>
      <c r="F387" s="154"/>
      <c r="G387" s="154"/>
      <c r="H387" s="154"/>
      <c r="I387" s="154"/>
      <c r="J387" s="154"/>
      <c r="K387" s="154"/>
      <c r="L387" s="154"/>
    </row>
    <row r="388" spans="1:12" ht="17.25" x14ac:dyDescent="0.25">
      <c r="A388" s="65"/>
      <c r="B388" s="154"/>
      <c r="C388" s="154"/>
      <c r="D388" s="155"/>
      <c r="E388" s="154"/>
      <c r="F388" s="154"/>
      <c r="G388" s="154"/>
      <c r="H388" s="154"/>
      <c r="I388" s="154"/>
      <c r="J388" s="154"/>
      <c r="K388" s="154"/>
      <c r="L388" s="154"/>
    </row>
    <row r="389" spans="1:12" ht="17.25" x14ac:dyDescent="0.25">
      <c r="A389" s="65"/>
      <c r="B389" s="154"/>
      <c r="C389" s="154"/>
      <c r="D389" s="155"/>
      <c r="E389" s="154"/>
      <c r="F389" s="154"/>
      <c r="G389" s="154"/>
      <c r="H389" s="154"/>
      <c r="I389" s="154"/>
      <c r="J389" s="154"/>
      <c r="K389" s="154"/>
      <c r="L389" s="154"/>
    </row>
    <row r="390" spans="1:12" ht="17.25" x14ac:dyDescent="0.25">
      <c r="A390" s="65"/>
      <c r="B390" s="154"/>
      <c r="C390" s="154"/>
      <c r="D390" s="155"/>
      <c r="E390" s="154"/>
      <c r="F390" s="154"/>
      <c r="G390" s="154"/>
      <c r="H390" s="154"/>
      <c r="I390" s="154"/>
      <c r="J390" s="154"/>
      <c r="K390" s="154"/>
      <c r="L390" s="154"/>
    </row>
    <row r="391" spans="1:12" ht="17.25" x14ac:dyDescent="0.25">
      <c r="A391" s="65"/>
      <c r="B391" s="154"/>
      <c r="C391" s="154"/>
      <c r="D391" s="155"/>
      <c r="E391" s="154"/>
      <c r="F391" s="154"/>
      <c r="G391" s="154"/>
      <c r="H391" s="154"/>
      <c r="I391" s="154"/>
      <c r="J391" s="154"/>
      <c r="K391" s="154"/>
      <c r="L391" s="154"/>
    </row>
    <row r="392" spans="1:12" ht="17.25" x14ac:dyDescent="0.25">
      <c r="A392" s="65"/>
      <c r="B392" s="154"/>
      <c r="C392" s="154"/>
      <c r="D392" s="155"/>
      <c r="E392" s="154"/>
      <c r="F392" s="154"/>
      <c r="G392" s="154"/>
      <c r="H392" s="154"/>
      <c r="I392" s="154"/>
      <c r="J392" s="154"/>
      <c r="K392" s="154"/>
      <c r="L392" s="154"/>
    </row>
    <row r="393" spans="1:12" ht="17.25" x14ac:dyDescent="0.25">
      <c r="A393" s="65"/>
      <c r="B393" s="154"/>
      <c r="C393" s="154"/>
      <c r="D393" s="155"/>
      <c r="E393" s="154"/>
      <c r="F393" s="154"/>
      <c r="G393" s="154"/>
      <c r="H393" s="154"/>
      <c r="I393" s="154"/>
      <c r="J393" s="154"/>
      <c r="K393" s="154"/>
      <c r="L393" s="154"/>
    </row>
    <row r="394" spans="1:12" ht="17.25" x14ac:dyDescent="0.25">
      <c r="A394" s="65"/>
      <c r="B394" s="154"/>
      <c r="C394" s="154"/>
      <c r="D394" s="155"/>
      <c r="E394" s="154"/>
      <c r="F394" s="154"/>
      <c r="G394" s="154"/>
      <c r="H394" s="154"/>
      <c r="I394" s="154"/>
      <c r="J394" s="154"/>
      <c r="K394" s="154"/>
      <c r="L394" s="154"/>
    </row>
    <row r="395" spans="1:12" ht="17.25" x14ac:dyDescent="0.25">
      <c r="A395" s="65"/>
      <c r="B395" s="154"/>
      <c r="C395" s="154"/>
      <c r="D395" s="155"/>
      <c r="E395" s="154"/>
      <c r="F395" s="154"/>
      <c r="G395" s="154"/>
      <c r="H395" s="154"/>
      <c r="I395" s="154"/>
      <c r="J395" s="154"/>
      <c r="K395" s="154"/>
      <c r="L395" s="154"/>
    </row>
    <row r="396" spans="1:12" ht="17.25" x14ac:dyDescent="0.25">
      <c r="A396" s="65"/>
      <c r="B396" s="154"/>
      <c r="C396" s="154"/>
      <c r="D396" s="155"/>
      <c r="E396" s="154"/>
      <c r="F396" s="154"/>
      <c r="G396" s="154"/>
      <c r="H396" s="154"/>
      <c r="I396" s="154"/>
      <c r="J396" s="154"/>
      <c r="K396" s="154"/>
      <c r="L396" s="154"/>
    </row>
    <row r="397" spans="1:12" ht="17.25" x14ac:dyDescent="0.25">
      <c r="A397" s="65"/>
      <c r="B397" s="154"/>
      <c r="C397" s="154"/>
      <c r="D397" s="155"/>
      <c r="E397" s="154"/>
      <c r="F397" s="154"/>
      <c r="G397" s="154"/>
      <c r="H397" s="154"/>
      <c r="I397" s="154"/>
      <c r="J397" s="154"/>
      <c r="K397" s="154"/>
      <c r="L397" s="154"/>
    </row>
    <row r="398" spans="1:12" ht="17.25" x14ac:dyDescent="0.25">
      <c r="A398" s="65"/>
      <c r="B398" s="154"/>
      <c r="C398" s="154"/>
      <c r="D398" s="155"/>
      <c r="E398" s="154"/>
      <c r="F398" s="154"/>
      <c r="G398" s="154"/>
      <c r="H398" s="154"/>
      <c r="I398" s="154"/>
      <c r="J398" s="154"/>
      <c r="K398" s="154"/>
      <c r="L398" s="154"/>
    </row>
    <row r="399" spans="1:12" ht="17.25" x14ac:dyDescent="0.25">
      <c r="A399" s="65"/>
      <c r="B399" s="154"/>
      <c r="C399" s="154"/>
      <c r="D399" s="155"/>
      <c r="E399" s="154"/>
      <c r="F399" s="154"/>
      <c r="G399" s="154"/>
      <c r="H399" s="154"/>
      <c r="I399" s="154"/>
      <c r="J399" s="154"/>
      <c r="K399" s="154"/>
      <c r="L399" s="154"/>
    </row>
    <row r="400" spans="1:12" ht="17.25" x14ac:dyDescent="0.25">
      <c r="A400" s="65"/>
      <c r="B400" s="154"/>
      <c r="C400" s="154"/>
      <c r="D400" s="155"/>
      <c r="E400" s="154"/>
      <c r="F400" s="154"/>
      <c r="G400" s="154"/>
      <c r="H400" s="154"/>
      <c r="I400" s="154"/>
      <c r="J400" s="154"/>
      <c r="K400" s="154"/>
      <c r="L400" s="154"/>
    </row>
    <row r="401" spans="1:12" ht="17.25" x14ac:dyDescent="0.25">
      <c r="A401" s="65"/>
      <c r="B401" s="154"/>
      <c r="C401" s="154"/>
      <c r="D401" s="155"/>
      <c r="E401" s="154"/>
      <c r="F401" s="154"/>
      <c r="G401" s="154"/>
      <c r="H401" s="154"/>
      <c r="I401" s="154"/>
      <c r="J401" s="154"/>
      <c r="K401" s="154"/>
      <c r="L401" s="154"/>
    </row>
    <row r="402" spans="1:12" ht="17.25" x14ac:dyDescent="0.25">
      <c r="A402" s="65"/>
      <c r="B402" s="154"/>
      <c r="C402" s="154"/>
      <c r="D402" s="155"/>
      <c r="E402" s="154"/>
      <c r="F402" s="154"/>
      <c r="G402" s="154"/>
      <c r="H402" s="154"/>
      <c r="I402" s="154"/>
      <c r="J402" s="154"/>
      <c r="K402" s="154"/>
      <c r="L402" s="154"/>
    </row>
    <row r="403" spans="1:12" ht="17.25" x14ac:dyDescent="0.25">
      <c r="A403" s="65"/>
      <c r="B403" s="154"/>
      <c r="C403" s="154"/>
      <c r="D403" s="155"/>
      <c r="E403" s="154"/>
      <c r="F403" s="154"/>
      <c r="G403" s="154"/>
      <c r="H403" s="154"/>
      <c r="I403" s="154"/>
      <c r="J403" s="154"/>
      <c r="K403" s="154"/>
      <c r="L403" s="154"/>
    </row>
    <row r="404" spans="1:12" ht="17.25" x14ac:dyDescent="0.25">
      <c r="A404" s="65"/>
      <c r="B404" s="154"/>
      <c r="C404" s="154"/>
      <c r="D404" s="155"/>
      <c r="E404" s="154"/>
      <c r="F404" s="154"/>
      <c r="G404" s="154"/>
      <c r="H404" s="154"/>
      <c r="I404" s="154"/>
      <c r="J404" s="154"/>
      <c r="K404" s="154"/>
      <c r="L404" s="154"/>
    </row>
    <row r="405" spans="1:12" ht="17.25" x14ac:dyDescent="0.25">
      <c r="A405" s="65"/>
      <c r="B405" s="154"/>
      <c r="C405" s="154"/>
      <c r="D405" s="155"/>
      <c r="E405" s="154"/>
      <c r="F405" s="154"/>
      <c r="G405" s="154"/>
      <c r="H405" s="154"/>
      <c r="I405" s="154"/>
      <c r="J405" s="154"/>
      <c r="K405" s="154"/>
      <c r="L405" s="154"/>
    </row>
    <row r="406" spans="1:12" ht="17.25" x14ac:dyDescent="0.25">
      <c r="A406" s="65"/>
      <c r="B406" s="154"/>
      <c r="C406" s="154"/>
      <c r="D406" s="155"/>
      <c r="E406" s="154"/>
      <c r="F406" s="154"/>
      <c r="G406" s="154"/>
      <c r="H406" s="154"/>
      <c r="I406" s="154"/>
      <c r="J406" s="154"/>
      <c r="K406" s="154"/>
      <c r="L406" s="154"/>
    </row>
    <row r="407" spans="1:12" ht="17.25" x14ac:dyDescent="0.25">
      <c r="A407" s="65"/>
      <c r="B407" s="154"/>
      <c r="C407" s="154"/>
      <c r="D407" s="155"/>
      <c r="E407" s="154"/>
      <c r="F407" s="154"/>
      <c r="G407" s="154"/>
      <c r="H407" s="154"/>
      <c r="I407" s="154"/>
      <c r="J407" s="154"/>
      <c r="K407" s="154"/>
      <c r="L407" s="154"/>
    </row>
    <row r="408" spans="1:12" ht="17.25" x14ac:dyDescent="0.25">
      <c r="A408" s="65"/>
      <c r="B408" s="154"/>
      <c r="C408" s="154"/>
      <c r="D408" s="155"/>
      <c r="E408" s="154"/>
      <c r="F408" s="154"/>
      <c r="G408" s="154"/>
      <c r="H408" s="154"/>
      <c r="I408" s="154"/>
      <c r="J408" s="154"/>
      <c r="K408" s="154"/>
      <c r="L408" s="154"/>
    </row>
    <row r="409" spans="1:12" ht="17.25" x14ac:dyDescent="0.25">
      <c r="A409" s="65"/>
      <c r="B409" s="154"/>
      <c r="C409" s="154"/>
      <c r="D409" s="155"/>
      <c r="E409" s="154"/>
      <c r="F409" s="154"/>
      <c r="G409" s="154"/>
      <c r="H409" s="154"/>
      <c r="I409" s="154"/>
      <c r="J409" s="154"/>
      <c r="K409" s="154"/>
      <c r="L409" s="154"/>
    </row>
    <row r="410" spans="1:12" ht="17.25" x14ac:dyDescent="0.25">
      <c r="A410" s="65"/>
      <c r="B410" s="154"/>
      <c r="C410" s="154"/>
      <c r="D410" s="155"/>
      <c r="E410" s="154"/>
      <c r="F410" s="154"/>
      <c r="G410" s="154"/>
      <c r="H410" s="154"/>
      <c r="I410" s="154"/>
      <c r="J410" s="154"/>
      <c r="K410" s="154"/>
      <c r="L410" s="154"/>
    </row>
    <row r="411" spans="1:12" ht="17.25" x14ac:dyDescent="0.25">
      <c r="A411" s="65"/>
      <c r="B411" s="154"/>
      <c r="C411" s="154"/>
      <c r="D411" s="155"/>
      <c r="E411" s="154"/>
      <c r="F411" s="154"/>
      <c r="G411" s="154"/>
      <c r="H411" s="154"/>
      <c r="I411" s="154"/>
      <c r="J411" s="154"/>
      <c r="K411" s="154"/>
      <c r="L411" s="154"/>
    </row>
    <row r="412" spans="1:12" ht="17.25" x14ac:dyDescent="0.25">
      <c r="A412" s="65"/>
      <c r="B412" s="154"/>
      <c r="C412" s="154"/>
      <c r="D412" s="155"/>
      <c r="E412" s="154"/>
      <c r="F412" s="154"/>
      <c r="G412" s="154"/>
      <c r="H412" s="154"/>
      <c r="I412" s="154"/>
      <c r="J412" s="154"/>
      <c r="K412" s="154"/>
      <c r="L412" s="154"/>
    </row>
    <row r="413" spans="1:12" ht="17.25" x14ac:dyDescent="0.25">
      <c r="A413" s="65"/>
      <c r="B413" s="154"/>
      <c r="C413" s="154"/>
      <c r="D413" s="155"/>
      <c r="E413" s="154"/>
      <c r="F413" s="154"/>
      <c r="G413" s="154"/>
      <c r="H413" s="154"/>
      <c r="I413" s="154"/>
      <c r="J413" s="154"/>
      <c r="K413" s="154"/>
      <c r="L413" s="154"/>
    </row>
    <row r="414" spans="1:12" ht="17.25" x14ac:dyDescent="0.25">
      <c r="A414" s="65"/>
      <c r="B414" s="154"/>
      <c r="C414" s="154"/>
      <c r="D414" s="155"/>
      <c r="E414" s="154"/>
      <c r="F414" s="154"/>
      <c r="G414" s="154"/>
      <c r="H414" s="154"/>
      <c r="I414" s="154"/>
      <c r="J414" s="154"/>
      <c r="K414" s="154"/>
      <c r="L414" s="154"/>
    </row>
    <row r="415" spans="1:12" ht="17.25" x14ac:dyDescent="0.25">
      <c r="A415" s="65"/>
      <c r="B415" s="154"/>
      <c r="C415" s="154"/>
      <c r="D415" s="155"/>
      <c r="E415" s="154"/>
      <c r="F415" s="154"/>
      <c r="G415" s="154"/>
      <c r="H415" s="154"/>
      <c r="I415" s="154"/>
      <c r="J415" s="154"/>
      <c r="K415" s="154"/>
      <c r="L415" s="154"/>
    </row>
    <row r="416" spans="1:12" ht="17.25" x14ac:dyDescent="0.25">
      <c r="A416" s="65"/>
      <c r="B416" s="154"/>
      <c r="C416" s="154"/>
      <c r="D416" s="155"/>
      <c r="E416" s="154"/>
      <c r="F416" s="154"/>
      <c r="G416" s="154"/>
      <c r="H416" s="154"/>
      <c r="I416" s="154"/>
      <c r="J416" s="154"/>
      <c r="K416" s="154"/>
      <c r="L416" s="154"/>
    </row>
    <row r="417" spans="1:12" ht="17.25" x14ac:dyDescent="0.25">
      <c r="A417" s="65"/>
      <c r="B417" s="154"/>
      <c r="C417" s="154"/>
      <c r="D417" s="155"/>
      <c r="E417" s="154"/>
      <c r="F417" s="154"/>
      <c r="G417" s="154"/>
      <c r="H417" s="154"/>
      <c r="I417" s="154"/>
      <c r="J417" s="154"/>
      <c r="K417" s="154"/>
      <c r="L417" s="154"/>
    </row>
    <row r="418" spans="1:12" ht="17.25" x14ac:dyDescent="0.25">
      <c r="A418" s="65"/>
      <c r="B418" s="154"/>
      <c r="C418" s="154"/>
      <c r="D418" s="155"/>
      <c r="E418" s="154"/>
      <c r="F418" s="154"/>
      <c r="G418" s="154"/>
      <c r="H418" s="154"/>
      <c r="I418" s="154"/>
      <c r="J418" s="154"/>
      <c r="K418" s="154"/>
      <c r="L418" s="154"/>
    </row>
    <row r="419" spans="1:12" ht="17.25" x14ac:dyDescent="0.25">
      <c r="A419" s="65"/>
      <c r="B419" s="154"/>
      <c r="C419" s="154"/>
      <c r="D419" s="155"/>
      <c r="E419" s="154"/>
      <c r="F419" s="154"/>
      <c r="G419" s="154"/>
      <c r="H419" s="154"/>
      <c r="I419" s="154"/>
      <c r="J419" s="154"/>
      <c r="K419" s="154"/>
      <c r="L419" s="154"/>
    </row>
    <row r="420" spans="1:12" ht="17.25" x14ac:dyDescent="0.25">
      <c r="A420" s="65"/>
      <c r="B420" s="154"/>
      <c r="C420" s="154"/>
      <c r="D420" s="155"/>
      <c r="E420" s="154"/>
      <c r="F420" s="154"/>
      <c r="G420" s="154"/>
      <c r="H420" s="154"/>
      <c r="I420" s="154"/>
      <c r="J420" s="154"/>
      <c r="K420" s="154"/>
      <c r="L420" s="154"/>
    </row>
    <row r="421" spans="1:12" ht="17.25" x14ac:dyDescent="0.25">
      <c r="A421" s="65"/>
      <c r="B421" s="154"/>
      <c r="C421" s="154"/>
      <c r="D421" s="155"/>
      <c r="E421" s="154"/>
      <c r="F421" s="154"/>
      <c r="G421" s="154"/>
      <c r="H421" s="154"/>
      <c r="I421" s="154"/>
      <c r="J421" s="154"/>
      <c r="K421" s="154"/>
      <c r="L421" s="154"/>
    </row>
    <row r="422" spans="1:12" ht="17.25" x14ac:dyDescent="0.25">
      <c r="A422" s="65"/>
      <c r="B422" s="154"/>
      <c r="C422" s="154"/>
      <c r="D422" s="155"/>
      <c r="E422" s="154"/>
      <c r="F422" s="154"/>
      <c r="G422" s="154"/>
      <c r="H422" s="154"/>
      <c r="I422" s="154"/>
      <c r="J422" s="154"/>
      <c r="K422" s="154"/>
      <c r="L422" s="154"/>
    </row>
    <row r="423" spans="1:12" ht="17.25" x14ac:dyDescent="0.25">
      <c r="A423" s="65"/>
      <c r="B423" s="154"/>
      <c r="C423" s="154"/>
      <c r="D423" s="155"/>
      <c r="E423" s="154"/>
      <c r="F423" s="154"/>
      <c r="G423" s="154"/>
      <c r="H423" s="154"/>
      <c r="I423" s="154"/>
      <c r="J423" s="154"/>
      <c r="K423" s="154"/>
      <c r="L423" s="154"/>
    </row>
    <row r="424" spans="1:12" ht="17.25" x14ac:dyDescent="0.25">
      <c r="A424" s="65"/>
      <c r="B424" s="154"/>
      <c r="C424" s="154"/>
      <c r="D424" s="155"/>
      <c r="E424" s="154"/>
      <c r="F424" s="154"/>
      <c r="G424" s="154"/>
      <c r="H424" s="154"/>
      <c r="I424" s="154"/>
      <c r="J424" s="154"/>
      <c r="K424" s="154"/>
      <c r="L424" s="154"/>
    </row>
    <row r="425" spans="1:12" ht="17.25" x14ac:dyDescent="0.25">
      <c r="A425" s="65"/>
      <c r="B425" s="154"/>
      <c r="C425" s="154"/>
      <c r="D425" s="155"/>
      <c r="E425" s="154"/>
      <c r="F425" s="154"/>
      <c r="G425" s="154"/>
      <c r="H425" s="154"/>
      <c r="I425" s="154"/>
      <c r="J425" s="154"/>
      <c r="K425" s="154"/>
      <c r="L425" s="154"/>
    </row>
    <row r="426" spans="1:12" ht="17.25" x14ac:dyDescent="0.25">
      <c r="A426" s="65"/>
      <c r="B426" s="154"/>
      <c r="C426" s="154"/>
      <c r="D426" s="155"/>
      <c r="E426" s="154"/>
      <c r="F426" s="154"/>
      <c r="G426" s="154"/>
      <c r="H426" s="154"/>
      <c r="I426" s="154"/>
      <c r="J426" s="154"/>
      <c r="K426" s="154"/>
      <c r="L426" s="154"/>
    </row>
    <row r="427" spans="1:12" ht="17.25" x14ac:dyDescent="0.25">
      <c r="A427" s="65"/>
      <c r="B427" s="154"/>
      <c r="C427" s="154"/>
      <c r="D427" s="155"/>
      <c r="E427" s="154"/>
      <c r="F427" s="154"/>
      <c r="G427" s="154"/>
      <c r="H427" s="154"/>
      <c r="I427" s="154"/>
      <c r="J427" s="154"/>
      <c r="K427" s="154"/>
      <c r="L427" s="154"/>
    </row>
    <row r="428" spans="1:12" ht="17.25" x14ac:dyDescent="0.25">
      <c r="A428" s="65"/>
      <c r="B428" s="154"/>
      <c r="C428" s="154"/>
      <c r="D428" s="155"/>
      <c r="E428" s="154"/>
      <c r="F428" s="154"/>
      <c r="G428" s="154"/>
      <c r="H428" s="154"/>
      <c r="I428" s="154"/>
      <c r="J428" s="154"/>
      <c r="K428" s="154"/>
      <c r="L428" s="154"/>
    </row>
    <row r="429" spans="1:12" ht="17.25" x14ac:dyDescent="0.25">
      <c r="A429" s="65"/>
      <c r="B429" s="154"/>
      <c r="C429" s="154"/>
      <c r="D429" s="155"/>
      <c r="E429" s="154"/>
      <c r="F429" s="154"/>
      <c r="G429" s="154"/>
      <c r="H429" s="154"/>
      <c r="I429" s="154"/>
      <c r="J429" s="154"/>
      <c r="K429" s="154"/>
      <c r="L429" s="154"/>
    </row>
    <row r="430" spans="1:12" ht="17.25" x14ac:dyDescent="0.25">
      <c r="A430" s="65"/>
      <c r="B430" s="154"/>
      <c r="C430" s="154"/>
      <c r="D430" s="155"/>
      <c r="E430" s="154"/>
      <c r="F430" s="154"/>
      <c r="G430" s="154"/>
      <c r="H430" s="154"/>
      <c r="I430" s="154"/>
      <c r="J430" s="154"/>
      <c r="K430" s="154"/>
      <c r="L430" s="154"/>
    </row>
    <row r="431" spans="1:12" ht="17.25" x14ac:dyDescent="0.25">
      <c r="A431" s="65"/>
      <c r="B431" s="154"/>
      <c r="C431" s="154"/>
      <c r="D431" s="155"/>
      <c r="E431" s="154"/>
      <c r="F431" s="154"/>
      <c r="G431" s="154"/>
      <c r="H431" s="154"/>
      <c r="I431" s="154"/>
      <c r="J431" s="154"/>
      <c r="K431" s="154"/>
      <c r="L431" s="154"/>
    </row>
    <row r="432" spans="1:12" ht="17.25" x14ac:dyDescent="0.25">
      <c r="A432" s="65"/>
      <c r="B432" s="154"/>
      <c r="C432" s="154"/>
      <c r="D432" s="155"/>
      <c r="E432" s="154"/>
      <c r="F432" s="154"/>
      <c r="G432" s="154"/>
      <c r="H432" s="154"/>
      <c r="I432" s="154"/>
      <c r="J432" s="154"/>
      <c r="K432" s="154"/>
      <c r="L432" s="154"/>
    </row>
  </sheetData>
  <conditionalFormatting sqref="D1:D3 D7:D12 D14:D20 D433:D65174">
    <cfRule type="cellIs" dxfId="490" priority="582" operator="equal">
      <formula>$P$2</formula>
    </cfRule>
  </conditionalFormatting>
  <conditionalFormatting sqref="C4:C19">
    <cfRule type="cellIs" dxfId="489" priority="377" operator="equal">
      <formula>$O$2</formula>
    </cfRule>
  </conditionalFormatting>
  <conditionalFormatting sqref="C4:C19">
    <cfRule type="cellIs" dxfId="488" priority="366" operator="equal">
      <formula>$Y$2</formula>
    </cfRule>
    <cfRule type="cellIs" dxfId="487" priority="367" operator="equal">
      <formula>$X$2</formula>
    </cfRule>
    <cfRule type="cellIs" dxfId="486" priority="368" operator="equal">
      <formula>$W$2</formula>
    </cfRule>
    <cfRule type="cellIs" dxfId="485" priority="369" operator="equal">
      <formula>$V$2</formula>
    </cfRule>
    <cfRule type="cellIs" dxfId="484" priority="370" operator="equal">
      <formula>$U$2</formula>
    </cfRule>
    <cfRule type="cellIs" dxfId="483" priority="371" operator="equal">
      <formula>$T$2</formula>
    </cfRule>
    <cfRule type="cellIs" dxfId="482" priority="372" operator="equal">
      <formula>$S$2</formula>
    </cfRule>
    <cfRule type="cellIs" dxfId="481" priority="373" operator="equal">
      <formula>$R$2</formula>
    </cfRule>
    <cfRule type="cellIs" dxfId="480" priority="374" operator="equal">
      <formula>$Q$2</formula>
    </cfRule>
    <cfRule type="cellIs" dxfId="479" priority="375" operator="equal">
      <formula>$P$2</formula>
    </cfRule>
  </conditionalFormatting>
  <conditionalFormatting sqref="C4:C19">
    <cfRule type="cellIs" dxfId="478" priority="376" operator="equal">
      <formula>$N$2</formula>
    </cfRule>
  </conditionalFormatting>
  <conditionalFormatting sqref="D5:D6">
    <cfRule type="cellIs" dxfId="477" priority="329" operator="equal">
      <formula>$P$2</formula>
    </cfRule>
  </conditionalFormatting>
  <conditionalFormatting sqref="D5:D6">
    <cfRule type="cellIs" dxfId="476" priority="318" operator="equal">
      <formula>$Z$2</formula>
    </cfRule>
    <cfRule type="cellIs" dxfId="475" priority="319" operator="equal">
      <formula>$Y$2</formula>
    </cfRule>
    <cfRule type="cellIs" dxfId="474" priority="320" operator="equal">
      <formula>$X$2</formula>
    </cfRule>
    <cfRule type="cellIs" dxfId="473" priority="321" operator="equal">
      <formula>$W$2</formula>
    </cfRule>
    <cfRule type="cellIs" dxfId="472" priority="322" operator="equal">
      <formula>$V$2</formula>
    </cfRule>
    <cfRule type="cellIs" dxfId="471" priority="323" operator="equal">
      <formula>$U$2</formula>
    </cfRule>
    <cfRule type="cellIs" dxfId="470" priority="324" operator="equal">
      <formula>$T$2</formula>
    </cfRule>
    <cfRule type="cellIs" dxfId="469" priority="325" operator="equal">
      <formula>$S$2</formula>
    </cfRule>
    <cfRule type="cellIs" dxfId="468" priority="326" operator="equal">
      <formula>$R$2</formula>
    </cfRule>
    <cfRule type="cellIs" dxfId="467" priority="327" operator="equal">
      <formula>$Q$2</formula>
    </cfRule>
  </conditionalFormatting>
  <conditionalFormatting sqref="D5:D6">
    <cfRule type="cellIs" dxfId="466" priority="328" operator="equal">
      <formula>$O$2</formula>
    </cfRule>
  </conditionalFormatting>
  <conditionalFormatting sqref="D13">
    <cfRule type="cellIs" dxfId="465" priority="77" operator="equal">
      <formula>$R$2</formula>
    </cfRule>
  </conditionalFormatting>
  <conditionalFormatting sqref="D13">
    <cfRule type="cellIs" dxfId="464" priority="66" operator="equal">
      <formula>$AB$2</formula>
    </cfRule>
    <cfRule type="cellIs" dxfId="463" priority="67" operator="equal">
      <formula>$AA$2</formula>
    </cfRule>
    <cfRule type="cellIs" dxfId="462" priority="68" operator="equal">
      <formula>$Z$2</formula>
    </cfRule>
    <cfRule type="cellIs" dxfId="461" priority="69" operator="equal">
      <formula>$Y$2</formula>
    </cfRule>
    <cfRule type="cellIs" dxfId="460" priority="70" operator="equal">
      <formula>$X$2</formula>
    </cfRule>
    <cfRule type="cellIs" dxfId="459" priority="71" operator="equal">
      <formula>$W$2</formula>
    </cfRule>
    <cfRule type="cellIs" dxfId="458" priority="72" operator="equal">
      <formula>$V$2</formula>
    </cfRule>
    <cfRule type="cellIs" dxfId="457" priority="73" operator="equal">
      <formula>$U$2</formula>
    </cfRule>
    <cfRule type="cellIs" dxfId="456" priority="74" operator="equal">
      <formula>$T$2</formula>
    </cfRule>
    <cfRule type="cellIs" dxfId="455" priority="75" operator="equal">
      <formula>$S$2</formula>
    </cfRule>
  </conditionalFormatting>
  <conditionalFormatting sqref="D13">
    <cfRule type="cellIs" dxfId="454" priority="76" operator="equal">
      <formula>$Q$2</formula>
    </cfRule>
  </conditionalFormatting>
  <conditionalFormatting sqref="D81:D432">
    <cfRule type="cellIs" dxfId="453" priority="65" operator="equal">
      <formula>$P$2</formula>
    </cfRule>
  </conditionalFormatting>
  <conditionalFormatting sqref="C20">
    <cfRule type="cellIs" dxfId="452" priority="64" operator="equal">
      <formula>$O$2</formula>
    </cfRule>
  </conditionalFormatting>
  <conditionalFormatting sqref="C20">
    <cfRule type="cellIs" dxfId="451" priority="53" operator="equal">
      <formula>$Y$2</formula>
    </cfRule>
    <cfRule type="cellIs" dxfId="450" priority="54" operator="equal">
      <formula>$X$2</formula>
    </cfRule>
    <cfRule type="cellIs" dxfId="449" priority="55" operator="equal">
      <formula>$W$2</formula>
    </cfRule>
    <cfRule type="cellIs" dxfId="448" priority="56" operator="equal">
      <formula>$V$2</formula>
    </cfRule>
    <cfRule type="cellIs" dxfId="447" priority="57" operator="equal">
      <formula>$U$2</formula>
    </cfRule>
    <cfRule type="cellIs" dxfId="446" priority="58" operator="equal">
      <formula>$T$2</formula>
    </cfRule>
    <cfRule type="cellIs" dxfId="445" priority="59" operator="equal">
      <formula>$S$2</formula>
    </cfRule>
    <cfRule type="cellIs" dxfId="444" priority="60" operator="equal">
      <formula>$R$2</formula>
    </cfRule>
    <cfRule type="cellIs" dxfId="443" priority="61" operator="equal">
      <formula>$Q$2</formula>
    </cfRule>
    <cfRule type="cellIs" dxfId="442" priority="62" operator="equal">
      <formula>$P$2</formula>
    </cfRule>
  </conditionalFormatting>
  <conditionalFormatting sqref="C20">
    <cfRule type="cellIs" dxfId="441" priority="63" operator="equal">
      <formula>$N$2</formula>
    </cfRule>
  </conditionalFormatting>
  <conditionalFormatting sqref="D21:D39">
    <cfRule type="cellIs" dxfId="440" priority="52" operator="equal">
      <formula>$P$2</formula>
    </cfRule>
  </conditionalFormatting>
  <conditionalFormatting sqref="C21:C39">
    <cfRule type="cellIs" dxfId="439" priority="51" operator="equal">
      <formula>$O$2</formula>
    </cfRule>
  </conditionalFormatting>
  <conditionalFormatting sqref="C21:C39">
    <cfRule type="cellIs" dxfId="438" priority="40" operator="equal">
      <formula>$Y$2</formula>
    </cfRule>
    <cfRule type="cellIs" dxfId="437" priority="41" operator="equal">
      <formula>$X$2</formula>
    </cfRule>
    <cfRule type="cellIs" dxfId="436" priority="42" operator="equal">
      <formula>$W$2</formula>
    </cfRule>
    <cfRule type="cellIs" dxfId="435" priority="43" operator="equal">
      <formula>$V$2</formula>
    </cfRule>
    <cfRule type="cellIs" dxfId="434" priority="44" operator="equal">
      <formula>$U$2</formula>
    </cfRule>
    <cfRule type="cellIs" dxfId="433" priority="45" operator="equal">
      <formula>$T$2</formula>
    </cfRule>
    <cfRule type="cellIs" dxfId="432" priority="46" operator="equal">
      <formula>$S$2</formula>
    </cfRule>
    <cfRule type="cellIs" dxfId="431" priority="47" operator="equal">
      <formula>$R$2</formula>
    </cfRule>
    <cfRule type="cellIs" dxfId="430" priority="48" operator="equal">
      <formula>$Q$2</formula>
    </cfRule>
    <cfRule type="cellIs" dxfId="429" priority="49" operator="equal">
      <formula>$P$2</formula>
    </cfRule>
  </conditionalFormatting>
  <conditionalFormatting sqref="C21:C39">
    <cfRule type="cellIs" dxfId="428" priority="50" operator="equal">
      <formula>$N$2</formula>
    </cfRule>
  </conditionalFormatting>
  <conditionalFormatting sqref="D40:D69">
    <cfRule type="cellIs" dxfId="427" priority="39" operator="equal">
      <formula>$P$2</formula>
    </cfRule>
  </conditionalFormatting>
  <conditionalFormatting sqref="C40:C69">
    <cfRule type="cellIs" dxfId="426" priority="38" operator="equal">
      <formula>$O$2</formula>
    </cfRule>
  </conditionalFormatting>
  <conditionalFormatting sqref="C40:C69">
    <cfRule type="cellIs" dxfId="425" priority="27" operator="equal">
      <formula>$Y$2</formula>
    </cfRule>
    <cfRule type="cellIs" dxfId="424" priority="28" operator="equal">
      <formula>$X$2</formula>
    </cfRule>
    <cfRule type="cellIs" dxfId="423" priority="29" operator="equal">
      <formula>$W$2</formula>
    </cfRule>
    <cfRule type="cellIs" dxfId="422" priority="30" operator="equal">
      <formula>$V$2</formula>
    </cfRule>
    <cfRule type="cellIs" dxfId="421" priority="31" operator="equal">
      <formula>$U$2</formula>
    </cfRule>
    <cfRule type="cellIs" dxfId="420" priority="32" operator="equal">
      <formula>$T$2</formula>
    </cfRule>
    <cfRule type="cellIs" dxfId="419" priority="33" operator="equal">
      <formula>$S$2</formula>
    </cfRule>
    <cfRule type="cellIs" dxfId="418" priority="34" operator="equal">
      <formula>$R$2</formula>
    </cfRule>
    <cfRule type="cellIs" dxfId="417" priority="35" operator="equal">
      <formula>$Q$2</formula>
    </cfRule>
    <cfRule type="cellIs" dxfId="416" priority="36" operator="equal">
      <formula>$P$2</formula>
    </cfRule>
  </conditionalFormatting>
  <conditionalFormatting sqref="C40:C69">
    <cfRule type="cellIs" dxfId="415" priority="37" operator="equal">
      <formula>$N$2</formula>
    </cfRule>
  </conditionalFormatting>
  <conditionalFormatting sqref="D70:D79">
    <cfRule type="cellIs" dxfId="414" priority="26" operator="equal">
      <formula>$P$2</formula>
    </cfRule>
  </conditionalFormatting>
  <conditionalFormatting sqref="C70:C79">
    <cfRule type="cellIs" dxfId="413" priority="25" operator="equal">
      <formula>$O$2</formula>
    </cfRule>
  </conditionalFormatting>
  <conditionalFormatting sqref="C70:C79">
    <cfRule type="cellIs" dxfId="412" priority="14" operator="equal">
      <formula>$Y$2</formula>
    </cfRule>
    <cfRule type="cellIs" dxfId="411" priority="15" operator="equal">
      <formula>$X$2</formula>
    </cfRule>
    <cfRule type="cellIs" dxfId="410" priority="16" operator="equal">
      <formula>$W$2</formula>
    </cfRule>
    <cfRule type="cellIs" dxfId="409" priority="17" operator="equal">
      <formula>$V$2</formula>
    </cfRule>
    <cfRule type="cellIs" dxfId="408" priority="18" operator="equal">
      <formula>$U$2</formula>
    </cfRule>
    <cfRule type="cellIs" dxfId="407" priority="19" operator="equal">
      <formula>$T$2</formula>
    </cfRule>
    <cfRule type="cellIs" dxfId="406" priority="20" operator="equal">
      <formula>$S$2</formula>
    </cfRule>
    <cfRule type="cellIs" dxfId="405" priority="21" operator="equal">
      <formula>$R$2</formula>
    </cfRule>
    <cfRule type="cellIs" dxfId="404" priority="22" operator="equal">
      <formula>$Q$2</formula>
    </cfRule>
    <cfRule type="cellIs" dxfId="403" priority="23" operator="equal">
      <formula>$P$2</formula>
    </cfRule>
  </conditionalFormatting>
  <conditionalFormatting sqref="C70:C79">
    <cfRule type="cellIs" dxfId="402" priority="24" operator="equal">
      <formula>$N$2</formula>
    </cfRule>
  </conditionalFormatting>
  <conditionalFormatting sqref="D80">
    <cfRule type="cellIs" dxfId="401" priority="13" operator="equal">
      <formula>$P$2</formula>
    </cfRule>
  </conditionalFormatting>
  <conditionalFormatting sqref="C80">
    <cfRule type="cellIs" dxfId="400" priority="12" operator="equal">
      <formula>$O$2</formula>
    </cfRule>
  </conditionalFormatting>
  <conditionalFormatting sqref="C80">
    <cfRule type="cellIs" dxfId="399" priority="1" operator="equal">
      <formula>$Y$2</formula>
    </cfRule>
    <cfRule type="cellIs" dxfId="398" priority="2" operator="equal">
      <formula>$X$2</formula>
    </cfRule>
    <cfRule type="cellIs" dxfId="397" priority="3" operator="equal">
      <formula>$W$2</formula>
    </cfRule>
    <cfRule type="cellIs" dxfId="396" priority="4" operator="equal">
      <formula>$V$2</formula>
    </cfRule>
    <cfRule type="cellIs" dxfId="395" priority="5" operator="equal">
      <formula>$U$2</formula>
    </cfRule>
    <cfRule type="cellIs" dxfId="394" priority="6" operator="equal">
      <formula>$T$2</formula>
    </cfRule>
    <cfRule type="cellIs" dxfId="393" priority="7" operator="equal">
      <formula>$S$2</formula>
    </cfRule>
    <cfRule type="cellIs" dxfId="392" priority="8" operator="equal">
      <formula>$R$2</formula>
    </cfRule>
    <cfRule type="cellIs" dxfId="391" priority="9" operator="equal">
      <formula>$Q$2</formula>
    </cfRule>
    <cfRule type="cellIs" dxfId="390" priority="10" operator="equal">
      <formula>$P$2</formula>
    </cfRule>
  </conditionalFormatting>
  <conditionalFormatting sqref="C80">
    <cfRule type="cellIs" dxfId="389" priority="11" operator="equal">
      <formula>$N$2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274"/>
  <sheetViews>
    <sheetView showGridLines="0" rightToLeft="1" topLeftCell="A141" zoomScaleNormal="100" workbookViewId="0">
      <selection activeCell="F58" sqref="F58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130"/>
      <c r="H1" s="37"/>
      <c r="I1" s="37"/>
      <c r="J1" s="37"/>
    </row>
    <row r="2" spans="1:28" ht="29.25" thickBot="1" x14ac:dyDescent="0.6">
      <c r="A2" s="18"/>
      <c r="B2" s="18"/>
      <c r="C2" s="18"/>
      <c r="D2" s="18"/>
      <c r="E2" s="1" t="s">
        <v>47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103</v>
      </c>
      <c r="H3" s="140" t="s">
        <v>101</v>
      </c>
      <c r="I3" s="128" t="s">
        <v>88</v>
      </c>
      <c r="J3" s="34" t="s">
        <v>86</v>
      </c>
      <c r="K3" s="34" t="s">
        <v>79</v>
      </c>
      <c r="L3" s="35" t="s">
        <v>78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134</v>
      </c>
      <c r="C4" s="151" t="s">
        <v>90</v>
      </c>
      <c r="D4" s="142" t="s">
        <v>117</v>
      </c>
      <c r="E4" s="143" t="s">
        <v>3</v>
      </c>
      <c r="F4" s="143" t="s">
        <v>292</v>
      </c>
      <c r="G4" s="143" t="s">
        <v>75</v>
      </c>
      <c r="H4" s="148"/>
      <c r="I4" s="84"/>
      <c r="J4" s="5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6" t="e">
        <f>IF(J4&lt;=0,100,IF(J4&lt;=90,100,IF(AND(J4&gt;90,J4&lt;=180),75,IF(AND(J4&gt;180,J4&lt;=360),50,IF(AND(J4&gt;360,J4&lt;=720),25,0)))))</f>
        <v>#VALUE!</v>
      </c>
      <c r="L4" s="56" t="s">
        <v>77</v>
      </c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148" t="s">
        <v>295</v>
      </c>
      <c r="C5" s="151" t="s">
        <v>90</v>
      </c>
      <c r="D5" s="142" t="s">
        <v>296</v>
      </c>
      <c r="E5" s="143" t="s">
        <v>3</v>
      </c>
      <c r="F5" s="143" t="s">
        <v>406</v>
      </c>
      <c r="G5" s="143" t="s">
        <v>75</v>
      </c>
      <c r="H5" s="148"/>
      <c r="I5" s="87"/>
      <c r="J5" s="31"/>
      <c r="K5" s="31"/>
      <c r="L5" s="31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528</v>
      </c>
      <c r="C6" s="151" t="s">
        <v>90</v>
      </c>
      <c r="D6" s="142" t="s">
        <v>529</v>
      </c>
      <c r="E6" s="143" t="s">
        <v>692</v>
      </c>
      <c r="F6" s="143" t="s">
        <v>691</v>
      </c>
      <c r="G6" s="143" t="s">
        <v>557</v>
      </c>
      <c r="H6" s="148"/>
      <c r="I6" s="87"/>
      <c r="J6" s="31"/>
      <c r="K6" s="31"/>
      <c r="L6" s="31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65" t="s">
        <v>528</v>
      </c>
      <c r="C7" s="151" t="s">
        <v>90</v>
      </c>
      <c r="D7" s="142" t="s">
        <v>529</v>
      </c>
      <c r="E7" s="143" t="s">
        <v>692</v>
      </c>
      <c r="F7" s="143" t="s">
        <v>693</v>
      </c>
      <c r="G7" s="143" t="s">
        <v>557</v>
      </c>
      <c r="H7" s="148"/>
      <c r="I7" s="68"/>
      <c r="J7" s="57"/>
      <c r="K7" s="31"/>
      <c r="L7" s="31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x14ac:dyDescent="0.45">
      <c r="A8" s="65">
        <v>5</v>
      </c>
      <c r="B8" s="65" t="s">
        <v>528</v>
      </c>
      <c r="C8" s="151" t="s">
        <v>90</v>
      </c>
      <c r="D8" s="142" t="s">
        <v>529</v>
      </c>
      <c r="E8" s="143" t="s">
        <v>692</v>
      </c>
      <c r="F8" s="143" t="s">
        <v>708</v>
      </c>
      <c r="G8" s="143" t="s">
        <v>566</v>
      </c>
      <c r="H8" s="148"/>
    </row>
    <row r="9" spans="1:28" s="85" customFormat="1" ht="18.75" x14ac:dyDescent="0.45">
      <c r="A9" s="65">
        <v>6</v>
      </c>
      <c r="B9" s="65" t="s">
        <v>528</v>
      </c>
      <c r="C9" s="151" t="s">
        <v>90</v>
      </c>
      <c r="D9" s="142" t="s">
        <v>529</v>
      </c>
      <c r="E9" s="143" t="s">
        <v>692</v>
      </c>
      <c r="F9" s="143" t="s">
        <v>709</v>
      </c>
      <c r="G9" s="143" t="s">
        <v>575</v>
      </c>
      <c r="H9" s="148"/>
    </row>
    <row r="10" spans="1:28" s="85" customFormat="1" ht="18.75" x14ac:dyDescent="0.45">
      <c r="A10" s="65">
        <v>7</v>
      </c>
      <c r="B10" s="65" t="s">
        <v>528</v>
      </c>
      <c r="C10" s="151" t="s">
        <v>90</v>
      </c>
      <c r="D10" s="142" t="s">
        <v>529</v>
      </c>
      <c r="E10" s="143" t="s">
        <v>692</v>
      </c>
      <c r="F10" s="143" t="s">
        <v>716</v>
      </c>
      <c r="G10" s="143" t="s">
        <v>575</v>
      </c>
      <c r="H10" s="148"/>
    </row>
    <row r="11" spans="1:28" s="85" customFormat="1" ht="18.75" x14ac:dyDescent="0.45">
      <c r="A11" s="65">
        <v>8</v>
      </c>
      <c r="B11" s="65" t="s">
        <v>528</v>
      </c>
      <c r="C11" s="151" t="s">
        <v>90</v>
      </c>
      <c r="D11" s="142" t="s">
        <v>529</v>
      </c>
      <c r="E11" s="143" t="s">
        <v>692</v>
      </c>
      <c r="F11" s="143" t="s">
        <v>717</v>
      </c>
      <c r="G11" s="143" t="s">
        <v>575</v>
      </c>
      <c r="H11" s="148"/>
    </row>
    <row r="12" spans="1:28" s="85" customFormat="1" ht="18.75" x14ac:dyDescent="0.45">
      <c r="A12" s="65">
        <v>9</v>
      </c>
      <c r="B12" s="65" t="s">
        <v>528</v>
      </c>
      <c r="C12" s="151" t="s">
        <v>90</v>
      </c>
      <c r="D12" s="142" t="s">
        <v>529</v>
      </c>
      <c r="E12" s="143" t="s">
        <v>692</v>
      </c>
      <c r="F12" s="143" t="s">
        <v>718</v>
      </c>
      <c r="G12" s="143" t="s">
        <v>575</v>
      </c>
      <c r="H12" s="148"/>
    </row>
    <row r="13" spans="1:28" s="85" customFormat="1" ht="18.75" x14ac:dyDescent="0.45">
      <c r="A13" s="65">
        <v>9</v>
      </c>
      <c r="B13" s="65" t="s">
        <v>528</v>
      </c>
      <c r="C13" s="151" t="s">
        <v>90</v>
      </c>
      <c r="D13" s="142" t="s">
        <v>529</v>
      </c>
      <c r="E13" s="143" t="s">
        <v>692</v>
      </c>
      <c r="F13" s="143" t="s">
        <v>719</v>
      </c>
      <c r="G13" s="143" t="s">
        <v>575</v>
      </c>
      <c r="H13" s="148"/>
    </row>
    <row r="14" spans="1:28" s="85" customFormat="1" ht="18.75" x14ac:dyDescent="0.45">
      <c r="A14" s="65">
        <v>10</v>
      </c>
      <c r="B14" s="65" t="s">
        <v>853</v>
      </c>
      <c r="C14" s="151" t="s">
        <v>90</v>
      </c>
      <c r="D14" s="142" t="s">
        <v>839</v>
      </c>
      <c r="E14" s="143" t="s">
        <v>943</v>
      </c>
      <c r="F14" s="143" t="s">
        <v>958</v>
      </c>
      <c r="G14" s="143" t="s">
        <v>959</v>
      </c>
      <c r="H14" s="148"/>
    </row>
    <row r="15" spans="1:28" s="85" customFormat="1" ht="18.75" x14ac:dyDescent="0.45">
      <c r="A15" s="65">
        <v>11</v>
      </c>
      <c r="B15" s="65" t="s">
        <v>853</v>
      </c>
      <c r="C15" s="151" t="s">
        <v>90</v>
      </c>
      <c r="D15" s="142" t="s">
        <v>839</v>
      </c>
      <c r="E15" s="143" t="s">
        <v>692</v>
      </c>
      <c r="F15" s="143" t="s">
        <v>960</v>
      </c>
      <c r="G15" s="143" t="s">
        <v>844</v>
      </c>
      <c r="H15" s="148"/>
    </row>
    <row r="16" spans="1:28" s="85" customFormat="1" ht="18.75" x14ac:dyDescent="0.45">
      <c r="A16" s="65">
        <v>12</v>
      </c>
      <c r="B16" s="65" t="s">
        <v>853</v>
      </c>
      <c r="C16" s="151" t="s">
        <v>90</v>
      </c>
      <c r="D16" s="142" t="s">
        <v>839</v>
      </c>
      <c r="E16" s="143" t="s">
        <v>702</v>
      </c>
      <c r="F16" s="143" t="s">
        <v>960</v>
      </c>
      <c r="G16" s="143" t="s">
        <v>961</v>
      </c>
      <c r="H16" s="148"/>
    </row>
    <row r="17" spans="1:8" s="85" customFormat="1" ht="18.75" x14ac:dyDescent="0.45">
      <c r="A17" s="65">
        <v>13</v>
      </c>
      <c r="B17" s="65" t="s">
        <v>853</v>
      </c>
      <c r="C17" s="151" t="s">
        <v>90</v>
      </c>
      <c r="D17" s="142" t="s">
        <v>839</v>
      </c>
      <c r="E17" s="143" t="s">
        <v>1202</v>
      </c>
      <c r="F17" s="143" t="s">
        <v>1200</v>
      </c>
      <c r="G17" s="143" t="s">
        <v>1201</v>
      </c>
      <c r="H17" s="148"/>
    </row>
    <row r="18" spans="1:8" s="85" customFormat="1" ht="18.75" x14ac:dyDescent="0.45">
      <c r="A18" s="65">
        <v>14</v>
      </c>
      <c r="B18" s="65" t="s">
        <v>1195</v>
      </c>
      <c r="C18" s="151" t="s">
        <v>90</v>
      </c>
      <c r="D18" s="142" t="s">
        <v>839</v>
      </c>
      <c r="E18" s="143" t="s">
        <v>1202</v>
      </c>
      <c r="F18" s="143" t="s">
        <v>1205</v>
      </c>
      <c r="G18" s="143" t="s">
        <v>1201</v>
      </c>
      <c r="H18" s="148"/>
    </row>
    <row r="19" spans="1:8" s="85" customFormat="1" ht="18.75" x14ac:dyDescent="0.45">
      <c r="A19" s="65">
        <v>15</v>
      </c>
      <c r="B19" s="65" t="s">
        <v>1195</v>
      </c>
      <c r="C19" s="151" t="s">
        <v>90</v>
      </c>
      <c r="D19" s="142" t="s">
        <v>839</v>
      </c>
      <c r="E19" s="143" t="s">
        <v>1202</v>
      </c>
      <c r="F19" s="143" t="s">
        <v>1206</v>
      </c>
      <c r="G19" s="143" t="s">
        <v>930</v>
      </c>
      <c r="H19" s="148"/>
    </row>
    <row r="20" spans="1:8" s="85" customFormat="1" ht="18.75" x14ac:dyDescent="0.45">
      <c r="A20" s="65">
        <v>16</v>
      </c>
      <c r="B20" s="65" t="s">
        <v>1125</v>
      </c>
      <c r="C20" s="151" t="s">
        <v>90</v>
      </c>
      <c r="D20" s="142" t="s">
        <v>839</v>
      </c>
      <c r="E20" s="143" t="s">
        <v>1202</v>
      </c>
      <c r="F20" s="143" t="s">
        <v>1208</v>
      </c>
      <c r="G20" s="143" t="s">
        <v>930</v>
      </c>
      <c r="H20" s="148"/>
    </row>
    <row r="21" spans="1:8" s="85" customFormat="1" ht="18.75" x14ac:dyDescent="0.45">
      <c r="A21" s="65">
        <v>17</v>
      </c>
      <c r="B21" s="65" t="s">
        <v>1195</v>
      </c>
      <c r="C21" s="151" t="s">
        <v>90</v>
      </c>
      <c r="D21" s="142" t="s">
        <v>839</v>
      </c>
      <c r="E21" s="143" t="s">
        <v>1202</v>
      </c>
      <c r="F21" s="143" t="s">
        <v>1209</v>
      </c>
      <c r="G21" s="143" t="s">
        <v>302</v>
      </c>
      <c r="H21" s="148"/>
    </row>
    <row r="22" spans="1:8" s="85" customFormat="1" ht="18.75" x14ac:dyDescent="0.45">
      <c r="A22" s="65">
        <v>18</v>
      </c>
      <c r="B22" s="65" t="s">
        <v>1195</v>
      </c>
      <c r="C22" s="151" t="s">
        <v>90</v>
      </c>
      <c r="D22" s="142" t="s">
        <v>839</v>
      </c>
      <c r="E22" s="143" t="s">
        <v>1202</v>
      </c>
      <c r="F22" s="143" t="s">
        <v>1210</v>
      </c>
      <c r="G22" s="143" t="s">
        <v>930</v>
      </c>
      <c r="H22" s="148"/>
    </row>
    <row r="23" spans="1:8" s="85" customFormat="1" ht="18.75" x14ac:dyDescent="0.45">
      <c r="A23" s="65">
        <v>19</v>
      </c>
      <c r="B23" s="65" t="s">
        <v>1125</v>
      </c>
      <c r="C23" s="151" t="s">
        <v>90</v>
      </c>
      <c r="D23" s="142" t="s">
        <v>839</v>
      </c>
      <c r="E23" s="143" t="s">
        <v>1202</v>
      </c>
      <c r="F23" s="143" t="s">
        <v>1218</v>
      </c>
      <c r="G23" s="143" t="s">
        <v>1127</v>
      </c>
      <c r="H23" s="148"/>
    </row>
    <row r="24" spans="1:8" s="85" customFormat="1" ht="18.75" x14ac:dyDescent="0.45">
      <c r="A24" s="65">
        <v>20</v>
      </c>
      <c r="B24" s="65" t="s">
        <v>1195</v>
      </c>
      <c r="C24" s="151" t="s">
        <v>90</v>
      </c>
      <c r="D24" s="142" t="s">
        <v>839</v>
      </c>
      <c r="E24" s="143" t="s">
        <v>1202</v>
      </c>
      <c r="F24" s="143" t="s">
        <v>1222</v>
      </c>
      <c r="G24" s="143" t="s">
        <v>1225</v>
      </c>
      <c r="H24" s="148"/>
    </row>
    <row r="25" spans="1:8" s="85" customFormat="1" ht="18.75" x14ac:dyDescent="0.45">
      <c r="A25" s="65">
        <v>21</v>
      </c>
      <c r="B25" s="65" t="s">
        <v>1195</v>
      </c>
      <c r="C25" s="151" t="s">
        <v>90</v>
      </c>
      <c r="D25" s="142" t="s">
        <v>839</v>
      </c>
      <c r="E25" s="143" t="s">
        <v>1202</v>
      </c>
      <c r="F25" s="143" t="s">
        <v>1223</v>
      </c>
      <c r="G25" s="143" t="s">
        <v>1127</v>
      </c>
      <c r="H25" s="148"/>
    </row>
    <row r="26" spans="1:8" s="85" customFormat="1" ht="18.75" x14ac:dyDescent="0.45">
      <c r="A26" s="65">
        <v>22</v>
      </c>
      <c r="B26" s="65" t="s">
        <v>1195</v>
      </c>
      <c r="C26" s="151" t="s">
        <v>90</v>
      </c>
      <c r="D26" s="142" t="s">
        <v>839</v>
      </c>
      <c r="E26" s="143" t="s">
        <v>1202</v>
      </c>
      <c r="F26" s="143" t="s">
        <v>1224</v>
      </c>
      <c r="G26" s="143" t="s">
        <v>1127</v>
      </c>
      <c r="H26" s="148"/>
    </row>
    <row r="27" spans="1:8" s="85" customFormat="1" ht="18.75" x14ac:dyDescent="0.45">
      <c r="A27" s="65">
        <v>23</v>
      </c>
      <c r="B27" s="65" t="s">
        <v>1195</v>
      </c>
      <c r="C27" s="151" t="s">
        <v>90</v>
      </c>
      <c r="D27" s="142" t="s">
        <v>839</v>
      </c>
      <c r="E27" s="143" t="s">
        <v>1202</v>
      </c>
      <c r="F27" s="143" t="s">
        <v>1227</v>
      </c>
      <c r="G27" s="143" t="s">
        <v>1127</v>
      </c>
      <c r="H27" s="148"/>
    </row>
    <row r="28" spans="1:8" s="85" customFormat="1" ht="18.75" x14ac:dyDescent="0.45">
      <c r="A28" s="65">
        <v>24</v>
      </c>
      <c r="B28" s="65" t="s">
        <v>1195</v>
      </c>
      <c r="C28" s="151" t="s">
        <v>90</v>
      </c>
      <c r="D28" s="142" t="s">
        <v>839</v>
      </c>
      <c r="E28" s="143" t="s">
        <v>1202</v>
      </c>
      <c r="F28" s="143" t="s">
        <v>1228</v>
      </c>
      <c r="G28" s="143" t="s">
        <v>1127</v>
      </c>
      <c r="H28" s="148"/>
    </row>
    <row r="29" spans="1:8" s="85" customFormat="1" ht="18.75" x14ac:dyDescent="0.45">
      <c r="A29" s="65">
        <v>25</v>
      </c>
      <c r="B29" s="65" t="s">
        <v>1195</v>
      </c>
      <c r="C29" s="151" t="s">
        <v>90</v>
      </c>
      <c r="D29" s="142" t="s">
        <v>839</v>
      </c>
      <c r="E29" s="143" t="s">
        <v>1202</v>
      </c>
      <c r="F29" s="143" t="s">
        <v>1229</v>
      </c>
      <c r="G29" s="143" t="s">
        <v>1127</v>
      </c>
      <c r="H29" s="148"/>
    </row>
    <row r="30" spans="1:8" s="85" customFormat="1" ht="18.75" x14ac:dyDescent="0.45">
      <c r="A30" s="65">
        <v>26</v>
      </c>
      <c r="B30" s="65" t="s">
        <v>1195</v>
      </c>
      <c r="C30" s="151" t="s">
        <v>90</v>
      </c>
      <c r="D30" s="142" t="s">
        <v>839</v>
      </c>
      <c r="E30" s="143" t="s">
        <v>1202</v>
      </c>
      <c r="F30" s="143" t="s">
        <v>1230</v>
      </c>
      <c r="G30" s="143" t="s">
        <v>1127</v>
      </c>
      <c r="H30" s="148"/>
    </row>
    <row r="31" spans="1:8" s="85" customFormat="1" ht="18.75" x14ac:dyDescent="0.45">
      <c r="A31" s="65">
        <v>27</v>
      </c>
      <c r="B31" s="65" t="s">
        <v>1195</v>
      </c>
      <c r="C31" s="151" t="s">
        <v>90</v>
      </c>
      <c r="D31" s="142" t="s">
        <v>839</v>
      </c>
      <c r="E31" s="143" t="s">
        <v>1202</v>
      </c>
      <c r="F31" s="143" t="s">
        <v>1235</v>
      </c>
      <c r="G31" s="143" t="s">
        <v>1138</v>
      </c>
      <c r="H31" s="148"/>
    </row>
    <row r="32" spans="1:8" s="85" customFormat="1" ht="18.75" x14ac:dyDescent="0.45">
      <c r="A32" s="65">
        <v>28</v>
      </c>
      <c r="B32" s="65" t="s">
        <v>1195</v>
      </c>
      <c r="C32" s="151" t="s">
        <v>90</v>
      </c>
      <c r="D32" s="142" t="s">
        <v>839</v>
      </c>
      <c r="E32" s="143" t="s">
        <v>251</v>
      </c>
      <c r="F32" s="143" t="s">
        <v>1236</v>
      </c>
      <c r="G32" s="143" t="s">
        <v>1138</v>
      </c>
      <c r="H32" s="148"/>
    </row>
    <row r="33" spans="1:8" s="85" customFormat="1" ht="18.75" x14ac:dyDescent="0.45">
      <c r="A33" s="65">
        <v>29</v>
      </c>
      <c r="B33" s="65" t="s">
        <v>1195</v>
      </c>
      <c r="C33" s="151" t="s">
        <v>90</v>
      </c>
      <c r="D33" s="142" t="s">
        <v>839</v>
      </c>
      <c r="E33" s="143" t="s">
        <v>1202</v>
      </c>
      <c r="F33" s="143" t="s">
        <v>1237</v>
      </c>
      <c r="G33" s="143" t="s">
        <v>1138</v>
      </c>
      <c r="H33" s="148"/>
    </row>
    <row r="34" spans="1:8" s="85" customFormat="1" ht="18.75" x14ac:dyDescent="0.45">
      <c r="A34" s="65">
        <v>30</v>
      </c>
      <c r="B34" s="65" t="s">
        <v>1195</v>
      </c>
      <c r="C34" s="151" t="s">
        <v>90</v>
      </c>
      <c r="D34" s="142" t="s">
        <v>839</v>
      </c>
      <c r="E34" s="143" t="s">
        <v>251</v>
      </c>
      <c r="F34" s="143" t="s">
        <v>1238</v>
      </c>
      <c r="G34" s="143" t="s">
        <v>1138</v>
      </c>
      <c r="H34" s="148"/>
    </row>
    <row r="35" spans="1:8" s="85" customFormat="1" ht="18.75" x14ac:dyDescent="0.45">
      <c r="A35" s="65">
        <v>31</v>
      </c>
      <c r="B35" s="65" t="s">
        <v>1195</v>
      </c>
      <c r="C35" s="151" t="s">
        <v>90</v>
      </c>
      <c r="D35" s="142" t="s">
        <v>839</v>
      </c>
      <c r="E35" s="143" t="s">
        <v>1202</v>
      </c>
      <c r="F35" s="143" t="s">
        <v>1239</v>
      </c>
      <c r="G35" s="143" t="s">
        <v>1138</v>
      </c>
      <c r="H35" s="148"/>
    </row>
    <row r="36" spans="1:8" s="85" customFormat="1" ht="18.75" x14ac:dyDescent="0.45">
      <c r="A36" s="65">
        <v>32</v>
      </c>
      <c r="B36" s="65" t="s">
        <v>1195</v>
      </c>
      <c r="C36" s="151" t="s">
        <v>90</v>
      </c>
      <c r="D36" s="142" t="s">
        <v>839</v>
      </c>
      <c r="E36" s="143" t="s">
        <v>350</v>
      </c>
      <c r="F36" s="143" t="s">
        <v>1240</v>
      </c>
      <c r="G36" s="143" t="s">
        <v>547</v>
      </c>
      <c r="H36" s="148"/>
    </row>
    <row r="37" spans="1:8" s="85" customFormat="1" ht="18.75" x14ac:dyDescent="0.45">
      <c r="A37" s="65">
        <v>33</v>
      </c>
      <c r="B37" s="65" t="s">
        <v>1195</v>
      </c>
      <c r="C37" s="151" t="s">
        <v>90</v>
      </c>
      <c r="D37" s="142" t="s">
        <v>839</v>
      </c>
      <c r="E37" s="143" t="s">
        <v>1202</v>
      </c>
      <c r="F37" s="143" t="s">
        <v>1241</v>
      </c>
      <c r="G37" s="143" t="s">
        <v>1138</v>
      </c>
      <c r="H37" s="148"/>
    </row>
    <row r="38" spans="1:8" s="85" customFormat="1" ht="18.75" x14ac:dyDescent="0.45">
      <c r="A38" s="65">
        <v>34</v>
      </c>
      <c r="B38" s="65" t="s">
        <v>1242</v>
      </c>
      <c r="C38" s="151" t="s">
        <v>90</v>
      </c>
      <c r="D38" s="142" t="s">
        <v>839</v>
      </c>
      <c r="E38" s="143" t="s">
        <v>350</v>
      </c>
      <c r="F38" s="143" t="s">
        <v>1244</v>
      </c>
      <c r="G38" s="143" t="s">
        <v>1243</v>
      </c>
      <c r="H38" s="148"/>
    </row>
    <row r="39" spans="1:8" s="85" customFormat="1" ht="18.75" x14ac:dyDescent="0.45">
      <c r="A39" s="65">
        <v>35</v>
      </c>
      <c r="B39" s="65" t="s">
        <v>1242</v>
      </c>
      <c r="C39" s="151" t="s">
        <v>90</v>
      </c>
      <c r="D39" s="142" t="s">
        <v>839</v>
      </c>
      <c r="E39" s="143" t="s">
        <v>1249</v>
      </c>
      <c r="F39" s="143" t="s">
        <v>1250</v>
      </c>
      <c r="G39" s="143" t="s">
        <v>1138</v>
      </c>
      <c r="H39" s="148"/>
    </row>
    <row r="40" spans="1:8" s="85" customFormat="1" ht="18.75" x14ac:dyDescent="0.45">
      <c r="A40" s="65">
        <v>36</v>
      </c>
      <c r="B40" s="65" t="s">
        <v>1195</v>
      </c>
      <c r="C40" s="151" t="s">
        <v>90</v>
      </c>
      <c r="D40" s="142" t="s">
        <v>839</v>
      </c>
      <c r="E40" s="143" t="s">
        <v>251</v>
      </c>
      <c r="F40" s="143" t="s">
        <v>1258</v>
      </c>
      <c r="G40" s="143" t="s">
        <v>1131</v>
      </c>
      <c r="H40" s="148"/>
    </row>
    <row r="41" spans="1:8" s="85" customFormat="1" ht="18.75" x14ac:dyDescent="0.45">
      <c r="A41" s="65">
        <v>37</v>
      </c>
      <c r="B41" s="65" t="s">
        <v>1195</v>
      </c>
      <c r="C41" s="151" t="s">
        <v>90</v>
      </c>
      <c r="D41" s="142" t="s">
        <v>839</v>
      </c>
      <c r="E41" s="143" t="s">
        <v>1202</v>
      </c>
      <c r="F41" s="143" t="s">
        <v>1259</v>
      </c>
      <c r="G41" s="143" t="s">
        <v>1131</v>
      </c>
      <c r="H41" s="148"/>
    </row>
    <row r="42" spans="1:8" s="85" customFormat="1" ht="18.75" x14ac:dyDescent="0.45">
      <c r="A42" s="65">
        <v>38</v>
      </c>
      <c r="B42" s="65" t="s">
        <v>1195</v>
      </c>
      <c r="C42" s="151" t="s">
        <v>90</v>
      </c>
      <c r="D42" s="142" t="s">
        <v>839</v>
      </c>
      <c r="E42" s="143" t="s">
        <v>251</v>
      </c>
      <c r="F42" s="143" t="s">
        <v>1260</v>
      </c>
      <c r="G42" s="143" t="s">
        <v>1131</v>
      </c>
      <c r="H42" s="148"/>
    </row>
    <row r="43" spans="1:8" s="85" customFormat="1" ht="18.75" x14ac:dyDescent="0.45">
      <c r="A43" s="65">
        <v>39</v>
      </c>
      <c r="B43" s="65" t="s">
        <v>1195</v>
      </c>
      <c r="C43" s="151" t="s">
        <v>90</v>
      </c>
      <c r="D43" s="142" t="s">
        <v>839</v>
      </c>
      <c r="E43" s="143" t="s">
        <v>251</v>
      </c>
      <c r="F43" s="143" t="s">
        <v>1261</v>
      </c>
      <c r="G43" s="143" t="s">
        <v>1131</v>
      </c>
      <c r="H43" s="148"/>
    </row>
    <row r="44" spans="1:8" s="85" customFormat="1" ht="18.75" x14ac:dyDescent="0.45">
      <c r="A44" s="65">
        <v>40</v>
      </c>
      <c r="B44" s="65" t="s">
        <v>1195</v>
      </c>
      <c r="C44" s="151" t="s">
        <v>90</v>
      </c>
      <c r="D44" s="142" t="s">
        <v>839</v>
      </c>
      <c r="E44" s="143" t="s">
        <v>251</v>
      </c>
      <c r="F44" s="143" t="s">
        <v>1262</v>
      </c>
      <c r="G44" s="143" t="s">
        <v>1131</v>
      </c>
      <c r="H44" s="148"/>
    </row>
    <row r="45" spans="1:8" s="85" customFormat="1" ht="18.75" x14ac:dyDescent="0.45">
      <c r="A45" s="65">
        <v>41</v>
      </c>
      <c r="B45" s="65" t="s">
        <v>1195</v>
      </c>
      <c r="C45" s="151" t="s">
        <v>90</v>
      </c>
      <c r="D45" s="142" t="s">
        <v>839</v>
      </c>
      <c r="E45" s="143" t="s">
        <v>350</v>
      </c>
      <c r="F45" s="143" t="s">
        <v>1266</v>
      </c>
      <c r="G45" s="143" t="s">
        <v>302</v>
      </c>
      <c r="H45" s="148"/>
    </row>
    <row r="46" spans="1:8" s="85" customFormat="1" ht="18.75" x14ac:dyDescent="0.45">
      <c r="A46" s="65">
        <v>42</v>
      </c>
      <c r="B46" s="65" t="s">
        <v>1195</v>
      </c>
      <c r="C46" s="151" t="s">
        <v>90</v>
      </c>
      <c r="D46" s="142" t="s">
        <v>839</v>
      </c>
      <c r="E46" s="143" t="s">
        <v>350</v>
      </c>
      <c r="F46" s="143" t="s">
        <v>1267</v>
      </c>
      <c r="G46" s="143" t="s">
        <v>302</v>
      </c>
      <c r="H46" s="148"/>
    </row>
    <row r="47" spans="1:8" s="85" customFormat="1" ht="18.75" x14ac:dyDescent="0.45">
      <c r="A47" s="65">
        <v>43</v>
      </c>
      <c r="B47" s="65" t="s">
        <v>1195</v>
      </c>
      <c r="C47" s="151" t="s">
        <v>90</v>
      </c>
      <c r="D47" s="142" t="s">
        <v>839</v>
      </c>
      <c r="E47" s="143" t="s">
        <v>1202</v>
      </c>
      <c r="F47" s="143" t="s">
        <v>1268</v>
      </c>
      <c r="G47" s="143" t="s">
        <v>1131</v>
      </c>
      <c r="H47" s="148"/>
    </row>
    <row r="48" spans="1:8" s="85" customFormat="1" ht="18.75" x14ac:dyDescent="0.45">
      <c r="A48" s="65">
        <v>44</v>
      </c>
      <c r="B48" s="65" t="s">
        <v>1195</v>
      </c>
      <c r="C48" s="151" t="s">
        <v>90</v>
      </c>
      <c r="D48" s="142" t="s">
        <v>839</v>
      </c>
      <c r="E48" s="143" t="s">
        <v>251</v>
      </c>
      <c r="F48" s="143" t="s">
        <v>1269</v>
      </c>
      <c r="G48" s="143" t="s">
        <v>1131</v>
      </c>
      <c r="H48" s="148"/>
    </row>
    <row r="49" spans="1:8" s="85" customFormat="1" ht="18.75" x14ac:dyDescent="0.45">
      <c r="A49" s="65">
        <v>45</v>
      </c>
      <c r="B49" s="65" t="s">
        <v>1195</v>
      </c>
      <c r="C49" s="151" t="s">
        <v>90</v>
      </c>
      <c r="D49" s="142" t="s">
        <v>839</v>
      </c>
      <c r="E49" s="143" t="s">
        <v>1202</v>
      </c>
      <c r="F49" s="143" t="s">
        <v>1270</v>
      </c>
      <c r="G49" s="143" t="s">
        <v>1131</v>
      </c>
      <c r="H49" s="148"/>
    </row>
    <row r="50" spans="1:8" s="85" customFormat="1" ht="18.75" x14ac:dyDescent="0.45">
      <c r="A50" s="65">
        <v>46</v>
      </c>
      <c r="B50" s="65" t="s">
        <v>1195</v>
      </c>
      <c r="C50" s="151" t="s">
        <v>90</v>
      </c>
      <c r="D50" s="142" t="s">
        <v>839</v>
      </c>
      <c r="E50" s="143" t="s">
        <v>251</v>
      </c>
      <c r="F50" s="143" t="s">
        <v>1271</v>
      </c>
      <c r="G50" s="143" t="s">
        <v>1131</v>
      </c>
      <c r="H50" s="148"/>
    </row>
    <row r="51" spans="1:8" s="85" customFormat="1" ht="18.75" x14ac:dyDescent="0.45">
      <c r="A51" s="65">
        <v>47</v>
      </c>
      <c r="B51" s="65" t="s">
        <v>1195</v>
      </c>
      <c r="C51" s="151" t="s">
        <v>90</v>
      </c>
      <c r="D51" s="142" t="s">
        <v>1124</v>
      </c>
      <c r="E51" s="143" t="s">
        <v>3</v>
      </c>
      <c r="F51" s="143" t="s">
        <v>1330</v>
      </c>
      <c r="G51" s="143" t="s">
        <v>75</v>
      </c>
      <c r="H51" s="148"/>
    </row>
    <row r="52" spans="1:8" s="85" customFormat="1" ht="18.75" x14ac:dyDescent="0.45">
      <c r="A52" s="65">
        <v>48</v>
      </c>
      <c r="B52" s="65" t="s">
        <v>1195</v>
      </c>
      <c r="C52" s="151" t="s">
        <v>90</v>
      </c>
      <c r="D52" s="142" t="s">
        <v>1124</v>
      </c>
      <c r="E52" s="143" t="s">
        <v>3</v>
      </c>
      <c r="F52" s="143" t="s">
        <v>1331</v>
      </c>
      <c r="G52" s="143" t="s">
        <v>75</v>
      </c>
      <c r="H52" s="148"/>
    </row>
    <row r="53" spans="1:8" s="85" customFormat="1" ht="18.75" x14ac:dyDescent="0.45">
      <c r="A53" s="65">
        <v>49</v>
      </c>
      <c r="B53" s="65" t="s">
        <v>1714</v>
      </c>
      <c r="C53" s="151" t="s">
        <v>828</v>
      </c>
      <c r="D53" s="142" t="s">
        <v>1124</v>
      </c>
      <c r="E53" s="143" t="s">
        <v>1713</v>
      </c>
      <c r="F53" s="143" t="s">
        <v>1570</v>
      </c>
      <c r="G53" s="143" t="s">
        <v>272</v>
      </c>
      <c r="H53" s="148"/>
    </row>
    <row r="54" spans="1:8" s="85" customFormat="1" ht="18.75" x14ac:dyDescent="0.45">
      <c r="A54" s="65">
        <v>50</v>
      </c>
      <c r="B54" s="65" t="s">
        <v>1714</v>
      </c>
      <c r="C54" s="151" t="s">
        <v>828</v>
      </c>
      <c r="D54" s="142" t="s">
        <v>1124</v>
      </c>
      <c r="E54" s="143" t="s">
        <v>1713</v>
      </c>
      <c r="F54" s="143" t="s">
        <v>1571</v>
      </c>
      <c r="G54" s="143" t="s">
        <v>1593</v>
      </c>
      <c r="H54" s="148"/>
    </row>
    <row r="55" spans="1:8" s="85" customFormat="1" ht="18.75" x14ac:dyDescent="0.45">
      <c r="A55" s="65">
        <v>51</v>
      </c>
      <c r="B55" s="65" t="s">
        <v>1714</v>
      </c>
      <c r="C55" s="151" t="s">
        <v>828</v>
      </c>
      <c r="D55" s="142" t="s">
        <v>1124</v>
      </c>
      <c r="E55" s="143" t="s">
        <v>1713</v>
      </c>
      <c r="F55" s="143" t="s">
        <v>1572</v>
      </c>
      <c r="G55" s="143" t="s">
        <v>894</v>
      </c>
      <c r="H55" s="148"/>
    </row>
    <row r="56" spans="1:8" s="85" customFormat="1" ht="18.75" x14ac:dyDescent="0.45">
      <c r="A56" s="65">
        <v>52</v>
      </c>
      <c r="B56" s="65" t="s">
        <v>1714</v>
      </c>
      <c r="C56" s="151" t="s">
        <v>828</v>
      </c>
      <c r="D56" s="142" t="s">
        <v>1124</v>
      </c>
      <c r="E56" s="143" t="s">
        <v>1713</v>
      </c>
      <c r="F56" s="143" t="s">
        <v>1573</v>
      </c>
      <c r="G56" s="143" t="s">
        <v>230</v>
      </c>
      <c r="H56" s="148"/>
    </row>
    <row r="57" spans="1:8" s="85" customFormat="1" ht="18.75" x14ac:dyDescent="0.45">
      <c r="A57" s="65">
        <v>53</v>
      </c>
      <c r="B57" s="65" t="s">
        <v>1714</v>
      </c>
      <c r="C57" s="151" t="s">
        <v>828</v>
      </c>
      <c r="D57" s="142" t="s">
        <v>1124</v>
      </c>
      <c r="E57" s="143" t="s">
        <v>1713</v>
      </c>
      <c r="F57" s="143" t="s">
        <v>1574</v>
      </c>
      <c r="G57" s="143" t="s">
        <v>1594</v>
      </c>
      <c r="H57" s="148"/>
    </row>
    <row r="58" spans="1:8" s="85" customFormat="1" ht="18.75" x14ac:dyDescent="0.45">
      <c r="A58" s="65">
        <v>54</v>
      </c>
      <c r="B58" s="65" t="s">
        <v>1714</v>
      </c>
      <c r="C58" s="151" t="s">
        <v>828</v>
      </c>
      <c r="D58" s="142" t="s">
        <v>1124</v>
      </c>
      <c r="E58" s="143" t="s">
        <v>1713</v>
      </c>
      <c r="F58" s="143" t="s">
        <v>1575</v>
      </c>
      <c r="G58" s="143" t="s">
        <v>1460</v>
      </c>
      <c r="H58" s="148"/>
    </row>
    <row r="59" spans="1:8" s="85" customFormat="1" ht="18.75" x14ac:dyDescent="0.45">
      <c r="A59" s="65">
        <v>55</v>
      </c>
      <c r="B59" s="65" t="s">
        <v>1714</v>
      </c>
      <c r="C59" s="151" t="s">
        <v>828</v>
      </c>
      <c r="D59" s="142" t="s">
        <v>1124</v>
      </c>
      <c r="E59" s="143" t="s">
        <v>1713</v>
      </c>
      <c r="F59" s="143" t="s">
        <v>1576</v>
      </c>
      <c r="G59" s="143" t="s">
        <v>1595</v>
      </c>
      <c r="H59" s="148"/>
    </row>
    <row r="60" spans="1:8" s="85" customFormat="1" ht="18.75" x14ac:dyDescent="0.45">
      <c r="A60" s="65">
        <v>56</v>
      </c>
      <c r="B60" s="65" t="s">
        <v>1714</v>
      </c>
      <c r="C60" s="151" t="s">
        <v>828</v>
      </c>
      <c r="D60" s="142" t="s">
        <v>1124</v>
      </c>
      <c r="E60" s="143" t="s">
        <v>1713</v>
      </c>
      <c r="F60" s="143" t="s">
        <v>1577</v>
      </c>
      <c r="G60" s="143" t="s">
        <v>1596</v>
      </c>
      <c r="H60" s="148"/>
    </row>
    <row r="61" spans="1:8" s="85" customFormat="1" ht="18.75" x14ac:dyDescent="0.45">
      <c r="A61" s="65">
        <v>57</v>
      </c>
      <c r="B61" s="65" t="s">
        <v>1714</v>
      </c>
      <c r="C61" s="151" t="s">
        <v>828</v>
      </c>
      <c r="D61" s="142" t="s">
        <v>1124</v>
      </c>
      <c r="E61" s="143" t="s">
        <v>1713</v>
      </c>
      <c r="F61" s="143" t="s">
        <v>1578</v>
      </c>
      <c r="G61" s="143" t="s">
        <v>1597</v>
      </c>
      <c r="H61" s="148"/>
    </row>
    <row r="62" spans="1:8" s="85" customFormat="1" ht="18.75" x14ac:dyDescent="0.45">
      <c r="A62" s="65">
        <v>58</v>
      </c>
      <c r="B62" s="65" t="s">
        <v>1714</v>
      </c>
      <c r="C62" s="151" t="s">
        <v>828</v>
      </c>
      <c r="D62" s="142" t="s">
        <v>1124</v>
      </c>
      <c r="E62" s="143" t="s">
        <v>1713</v>
      </c>
      <c r="F62" s="143" t="s">
        <v>1579</v>
      </c>
      <c r="G62" s="143" t="s">
        <v>293</v>
      </c>
      <c r="H62" s="148"/>
    </row>
    <row r="63" spans="1:8" ht="18.75" x14ac:dyDescent="0.45">
      <c r="A63" s="65">
        <v>59</v>
      </c>
      <c r="B63" s="65" t="s">
        <v>1714</v>
      </c>
      <c r="C63" s="151" t="s">
        <v>828</v>
      </c>
      <c r="D63" s="142" t="s">
        <v>1124</v>
      </c>
      <c r="E63" s="143" t="s">
        <v>1713</v>
      </c>
      <c r="F63" s="143" t="s">
        <v>1580</v>
      </c>
      <c r="G63" s="143" t="s">
        <v>1597</v>
      </c>
      <c r="H63" s="148"/>
    </row>
    <row r="64" spans="1:8" ht="18.75" x14ac:dyDescent="0.45">
      <c r="A64" s="65">
        <v>60</v>
      </c>
      <c r="B64" s="65" t="s">
        <v>1714</v>
      </c>
      <c r="C64" s="151" t="s">
        <v>828</v>
      </c>
      <c r="D64" s="142" t="s">
        <v>1124</v>
      </c>
      <c r="E64" s="143" t="s">
        <v>1713</v>
      </c>
      <c r="F64" s="143" t="s">
        <v>1581</v>
      </c>
      <c r="G64" s="143" t="s">
        <v>1598</v>
      </c>
      <c r="H64" s="148"/>
    </row>
    <row r="65" spans="1:8" ht="18.75" x14ac:dyDescent="0.45">
      <c r="A65" s="65">
        <v>61</v>
      </c>
      <c r="B65" s="65" t="s">
        <v>1714</v>
      </c>
      <c r="C65" s="151" t="s">
        <v>828</v>
      </c>
      <c r="D65" s="142" t="s">
        <v>1124</v>
      </c>
      <c r="E65" s="143" t="s">
        <v>1713</v>
      </c>
      <c r="F65" s="143" t="s">
        <v>1582</v>
      </c>
      <c r="G65" s="143" t="s">
        <v>757</v>
      </c>
      <c r="H65" s="148"/>
    </row>
    <row r="66" spans="1:8" ht="18.75" x14ac:dyDescent="0.45">
      <c r="A66" s="65">
        <v>62</v>
      </c>
      <c r="B66" s="65" t="s">
        <v>1714</v>
      </c>
      <c r="C66" s="151" t="s">
        <v>828</v>
      </c>
      <c r="D66" s="142" t="s">
        <v>1124</v>
      </c>
      <c r="E66" s="143" t="s">
        <v>1713</v>
      </c>
      <c r="F66" s="143" t="s">
        <v>1583</v>
      </c>
      <c r="G66" s="143" t="s">
        <v>1599</v>
      </c>
      <c r="H66" s="148"/>
    </row>
    <row r="67" spans="1:8" ht="18.75" x14ac:dyDescent="0.45">
      <c r="A67" s="65">
        <v>63</v>
      </c>
      <c r="B67" s="65" t="s">
        <v>1714</v>
      </c>
      <c r="C67" s="151" t="s">
        <v>828</v>
      </c>
      <c r="D67" s="142" t="s">
        <v>1124</v>
      </c>
      <c r="E67" s="143" t="s">
        <v>1713</v>
      </c>
      <c r="F67" s="143" t="s">
        <v>1584</v>
      </c>
      <c r="G67" s="143" t="s">
        <v>1600</v>
      </c>
      <c r="H67" s="148"/>
    </row>
    <row r="68" spans="1:8" ht="18.75" x14ac:dyDescent="0.45">
      <c r="A68" s="65">
        <v>64</v>
      </c>
      <c r="B68" s="65" t="s">
        <v>1714</v>
      </c>
      <c r="C68" s="151" t="s">
        <v>828</v>
      </c>
      <c r="D68" s="142" t="s">
        <v>1124</v>
      </c>
      <c r="E68" s="143" t="s">
        <v>1713</v>
      </c>
      <c r="F68" s="143" t="s">
        <v>1585</v>
      </c>
      <c r="G68" s="143" t="s">
        <v>1601</v>
      </c>
      <c r="H68" s="148"/>
    </row>
    <row r="69" spans="1:8" ht="18.75" x14ac:dyDescent="0.45">
      <c r="A69" s="65">
        <v>65</v>
      </c>
      <c r="B69" s="65" t="s">
        <v>1714</v>
      </c>
      <c r="C69" s="151" t="s">
        <v>828</v>
      </c>
      <c r="D69" s="142" t="s">
        <v>1124</v>
      </c>
      <c r="E69" s="143" t="s">
        <v>1713</v>
      </c>
      <c r="F69" s="143" t="s">
        <v>1586</v>
      </c>
      <c r="G69" s="143" t="s">
        <v>1040</v>
      </c>
      <c r="H69" s="148"/>
    </row>
    <row r="70" spans="1:8" ht="18.75" x14ac:dyDescent="0.45">
      <c r="A70" s="65">
        <v>66</v>
      </c>
      <c r="B70" s="65" t="s">
        <v>1714</v>
      </c>
      <c r="C70" s="151" t="s">
        <v>828</v>
      </c>
      <c r="D70" s="142" t="s">
        <v>1124</v>
      </c>
      <c r="E70" s="143" t="s">
        <v>1713</v>
      </c>
      <c r="F70" s="143" t="s">
        <v>1587</v>
      </c>
      <c r="G70" s="143" t="s">
        <v>486</v>
      </c>
      <c r="H70" s="148"/>
    </row>
    <row r="71" spans="1:8" ht="18.75" x14ac:dyDescent="0.45">
      <c r="A71" s="65">
        <v>67</v>
      </c>
      <c r="B71" s="65" t="s">
        <v>1714</v>
      </c>
      <c r="C71" s="151" t="s">
        <v>828</v>
      </c>
      <c r="D71" s="142" t="s">
        <v>1124</v>
      </c>
      <c r="E71" s="143" t="s">
        <v>1713</v>
      </c>
      <c r="F71" s="143" t="s">
        <v>1588</v>
      </c>
      <c r="G71" s="143" t="s">
        <v>1602</v>
      </c>
      <c r="H71" s="148"/>
    </row>
    <row r="72" spans="1:8" ht="18.75" x14ac:dyDescent="0.45">
      <c r="A72" s="65">
        <v>68</v>
      </c>
      <c r="B72" s="65" t="s">
        <v>1714</v>
      </c>
      <c r="C72" s="151" t="s">
        <v>828</v>
      </c>
      <c r="D72" s="142" t="s">
        <v>1124</v>
      </c>
      <c r="E72" s="143" t="s">
        <v>1713</v>
      </c>
      <c r="F72" s="143" t="s">
        <v>1589</v>
      </c>
      <c r="G72" s="143" t="s">
        <v>1603</v>
      </c>
      <c r="H72" s="148"/>
    </row>
    <row r="73" spans="1:8" ht="18.75" x14ac:dyDescent="0.45">
      <c r="A73" s="65">
        <v>69</v>
      </c>
      <c r="B73" s="65" t="s">
        <v>1714</v>
      </c>
      <c r="C73" s="151" t="s">
        <v>828</v>
      </c>
      <c r="D73" s="142" t="s">
        <v>1124</v>
      </c>
      <c r="E73" s="143" t="s">
        <v>1713</v>
      </c>
      <c r="F73" s="143" t="s">
        <v>1590</v>
      </c>
      <c r="G73" s="143" t="s">
        <v>488</v>
      </c>
      <c r="H73" s="148"/>
    </row>
    <row r="74" spans="1:8" ht="18.75" x14ac:dyDescent="0.45">
      <c r="A74" s="65">
        <v>70</v>
      </c>
      <c r="B74" s="65" t="s">
        <v>1714</v>
      </c>
      <c r="C74" s="151" t="s">
        <v>828</v>
      </c>
      <c r="D74" s="142" t="s">
        <v>1124</v>
      </c>
      <c r="E74" s="143" t="s">
        <v>1713</v>
      </c>
      <c r="F74" s="143" t="s">
        <v>1591</v>
      </c>
      <c r="G74" s="143" t="s">
        <v>1604</v>
      </c>
      <c r="H74" s="148"/>
    </row>
    <row r="75" spans="1:8" ht="18.75" x14ac:dyDescent="0.45">
      <c r="A75" s="65">
        <v>71</v>
      </c>
      <c r="B75" s="65" t="s">
        <v>1714</v>
      </c>
      <c r="C75" s="151" t="s">
        <v>828</v>
      </c>
      <c r="D75" s="142" t="s">
        <v>1124</v>
      </c>
      <c r="E75" s="143" t="s">
        <v>1713</v>
      </c>
      <c r="F75" s="143" t="s">
        <v>1592</v>
      </c>
      <c r="G75" s="143" t="s">
        <v>745</v>
      </c>
      <c r="H75" s="148"/>
    </row>
    <row r="76" spans="1:8" ht="18.75" x14ac:dyDescent="0.45">
      <c r="A76" s="65">
        <v>72</v>
      </c>
      <c r="B76" s="65" t="s">
        <v>1714</v>
      </c>
      <c r="C76" s="151" t="s">
        <v>828</v>
      </c>
      <c r="D76" s="142" t="s">
        <v>1124</v>
      </c>
      <c r="E76" s="143" t="s">
        <v>1713</v>
      </c>
      <c r="F76" s="143" t="s">
        <v>1605</v>
      </c>
      <c r="G76" s="143" t="s">
        <v>731</v>
      </c>
      <c r="H76" s="148"/>
    </row>
    <row r="77" spans="1:8" ht="18.75" x14ac:dyDescent="0.45">
      <c r="A77" s="65">
        <v>73</v>
      </c>
      <c r="B77" s="65" t="s">
        <v>1714</v>
      </c>
      <c r="C77" s="151" t="s">
        <v>828</v>
      </c>
      <c r="D77" s="142" t="s">
        <v>1124</v>
      </c>
      <c r="E77" s="143" t="s">
        <v>1713</v>
      </c>
      <c r="F77" s="143" t="s">
        <v>1606</v>
      </c>
      <c r="G77" s="143" t="s">
        <v>1436</v>
      </c>
      <c r="H77" s="148"/>
    </row>
    <row r="78" spans="1:8" ht="18.75" x14ac:dyDescent="0.45">
      <c r="A78" s="65">
        <v>74</v>
      </c>
      <c r="B78" s="65" t="s">
        <v>1714</v>
      </c>
      <c r="C78" s="151" t="s">
        <v>828</v>
      </c>
      <c r="D78" s="142" t="s">
        <v>1124</v>
      </c>
      <c r="E78" s="143" t="s">
        <v>1713</v>
      </c>
      <c r="F78" s="143" t="s">
        <v>1607</v>
      </c>
      <c r="G78" s="143" t="s">
        <v>1627</v>
      </c>
      <c r="H78" s="148"/>
    </row>
    <row r="79" spans="1:8" ht="18.75" x14ac:dyDescent="0.45">
      <c r="A79" s="65">
        <v>75</v>
      </c>
      <c r="B79" s="65" t="s">
        <v>1714</v>
      </c>
      <c r="C79" s="151" t="s">
        <v>828</v>
      </c>
      <c r="D79" s="142" t="s">
        <v>1124</v>
      </c>
      <c r="E79" s="143" t="s">
        <v>1713</v>
      </c>
      <c r="F79" s="143" t="s">
        <v>1608</v>
      </c>
      <c r="G79" s="143" t="s">
        <v>486</v>
      </c>
      <c r="H79" s="148"/>
    </row>
    <row r="80" spans="1:8" ht="18.75" x14ac:dyDescent="0.45">
      <c r="A80" s="65">
        <v>76</v>
      </c>
      <c r="B80" s="65" t="s">
        <v>1714</v>
      </c>
      <c r="C80" s="151" t="s">
        <v>828</v>
      </c>
      <c r="D80" s="142" t="s">
        <v>1124</v>
      </c>
      <c r="E80" s="143" t="s">
        <v>1713</v>
      </c>
      <c r="F80" s="143" t="s">
        <v>1609</v>
      </c>
      <c r="G80" s="143" t="s">
        <v>1628</v>
      </c>
      <c r="H80" s="148"/>
    </row>
    <row r="81" spans="1:8" ht="18.75" x14ac:dyDescent="0.45">
      <c r="A81" s="65">
        <v>77</v>
      </c>
      <c r="B81" s="65" t="s">
        <v>1714</v>
      </c>
      <c r="C81" s="151" t="s">
        <v>828</v>
      </c>
      <c r="D81" s="142" t="s">
        <v>1124</v>
      </c>
      <c r="E81" s="143" t="s">
        <v>1713</v>
      </c>
      <c r="F81" s="143" t="s">
        <v>1610</v>
      </c>
      <c r="G81" s="143" t="s">
        <v>756</v>
      </c>
      <c r="H81" s="148"/>
    </row>
    <row r="82" spans="1:8" ht="18.75" x14ac:dyDescent="0.45">
      <c r="A82" s="65">
        <v>78</v>
      </c>
      <c r="B82" s="65" t="s">
        <v>1714</v>
      </c>
      <c r="C82" s="151" t="s">
        <v>828</v>
      </c>
      <c r="D82" s="142" t="s">
        <v>1124</v>
      </c>
      <c r="E82" s="143" t="s">
        <v>1713</v>
      </c>
      <c r="F82" s="143" t="s">
        <v>1611</v>
      </c>
      <c r="G82" s="143" t="s">
        <v>1597</v>
      </c>
      <c r="H82" s="148"/>
    </row>
    <row r="83" spans="1:8" ht="18.75" x14ac:dyDescent="0.45">
      <c r="A83" s="65">
        <v>79</v>
      </c>
      <c r="B83" s="65" t="s">
        <v>1714</v>
      </c>
      <c r="C83" s="151" t="s">
        <v>828</v>
      </c>
      <c r="D83" s="142" t="s">
        <v>1124</v>
      </c>
      <c r="E83" s="143" t="s">
        <v>1713</v>
      </c>
      <c r="F83" s="143" t="s">
        <v>1612</v>
      </c>
      <c r="G83" s="143" t="s">
        <v>1629</v>
      </c>
      <c r="H83" s="148"/>
    </row>
    <row r="84" spans="1:8" ht="18.75" x14ac:dyDescent="0.45">
      <c r="A84" s="65">
        <v>80</v>
      </c>
      <c r="B84" s="65" t="s">
        <v>1714</v>
      </c>
      <c r="C84" s="151" t="s">
        <v>828</v>
      </c>
      <c r="D84" s="142" t="s">
        <v>1124</v>
      </c>
      <c r="E84" s="143" t="s">
        <v>1713</v>
      </c>
      <c r="F84" s="143" t="s">
        <v>1613</v>
      </c>
      <c r="G84" s="143" t="s">
        <v>1630</v>
      </c>
      <c r="H84" s="148"/>
    </row>
    <row r="85" spans="1:8" ht="18.75" x14ac:dyDescent="0.45">
      <c r="A85" s="65">
        <v>81</v>
      </c>
      <c r="B85" s="65" t="s">
        <v>1714</v>
      </c>
      <c r="C85" s="151" t="s">
        <v>828</v>
      </c>
      <c r="D85" s="142" t="s">
        <v>1124</v>
      </c>
      <c r="E85" s="143" t="s">
        <v>1713</v>
      </c>
      <c r="F85" s="143" t="s">
        <v>1614</v>
      </c>
      <c r="G85" s="143" t="s">
        <v>1631</v>
      </c>
      <c r="H85" s="148"/>
    </row>
    <row r="86" spans="1:8" ht="18.75" x14ac:dyDescent="0.45">
      <c r="A86" s="65">
        <v>82</v>
      </c>
      <c r="B86" s="65" t="s">
        <v>1714</v>
      </c>
      <c r="C86" s="151" t="s">
        <v>828</v>
      </c>
      <c r="D86" s="142" t="s">
        <v>1124</v>
      </c>
      <c r="E86" s="143" t="s">
        <v>1713</v>
      </c>
      <c r="F86" s="143" t="s">
        <v>1615</v>
      </c>
      <c r="G86" s="143" t="s">
        <v>1632</v>
      </c>
      <c r="H86" s="148"/>
    </row>
    <row r="87" spans="1:8" ht="18.75" x14ac:dyDescent="0.45">
      <c r="A87" s="65">
        <v>83</v>
      </c>
      <c r="B87" s="65" t="s">
        <v>1714</v>
      </c>
      <c r="C87" s="151" t="s">
        <v>828</v>
      </c>
      <c r="D87" s="142" t="s">
        <v>1124</v>
      </c>
      <c r="E87" s="143" t="s">
        <v>1713</v>
      </c>
      <c r="F87" s="143" t="s">
        <v>1616</v>
      </c>
      <c r="G87" s="143" t="s">
        <v>1597</v>
      </c>
      <c r="H87" s="148"/>
    </row>
    <row r="88" spans="1:8" ht="18.75" x14ac:dyDescent="0.45">
      <c r="A88" s="65">
        <v>84</v>
      </c>
      <c r="B88" s="65" t="s">
        <v>1714</v>
      </c>
      <c r="C88" s="151" t="s">
        <v>828</v>
      </c>
      <c r="D88" s="142" t="s">
        <v>1124</v>
      </c>
      <c r="E88" s="143" t="s">
        <v>1713</v>
      </c>
      <c r="F88" s="143" t="s">
        <v>1617</v>
      </c>
      <c r="G88" s="143" t="s">
        <v>1595</v>
      </c>
      <c r="H88" s="148"/>
    </row>
    <row r="89" spans="1:8" ht="18.75" x14ac:dyDescent="0.45">
      <c r="A89" s="65">
        <v>85</v>
      </c>
      <c r="B89" s="65" t="s">
        <v>1714</v>
      </c>
      <c r="C89" s="151" t="s">
        <v>828</v>
      </c>
      <c r="D89" s="142" t="s">
        <v>1124</v>
      </c>
      <c r="E89" s="143" t="s">
        <v>1713</v>
      </c>
      <c r="F89" s="143" t="s">
        <v>1618</v>
      </c>
      <c r="G89" s="143" t="s">
        <v>1633</v>
      </c>
      <c r="H89" s="148"/>
    </row>
    <row r="90" spans="1:8" ht="18.75" x14ac:dyDescent="0.45">
      <c r="A90" s="65">
        <v>86</v>
      </c>
      <c r="B90" s="65" t="s">
        <v>1714</v>
      </c>
      <c r="C90" s="151" t="s">
        <v>828</v>
      </c>
      <c r="D90" s="142" t="s">
        <v>1124</v>
      </c>
      <c r="E90" s="143" t="s">
        <v>1713</v>
      </c>
      <c r="F90" s="143" t="s">
        <v>1619</v>
      </c>
      <c r="G90" s="143" t="s">
        <v>1634</v>
      </c>
      <c r="H90" s="148"/>
    </row>
    <row r="91" spans="1:8" ht="18.75" x14ac:dyDescent="0.45">
      <c r="A91" s="65">
        <v>87</v>
      </c>
      <c r="B91" s="65" t="s">
        <v>1714</v>
      </c>
      <c r="C91" s="151" t="s">
        <v>828</v>
      </c>
      <c r="D91" s="142" t="s">
        <v>1124</v>
      </c>
      <c r="E91" s="143" t="s">
        <v>1713</v>
      </c>
      <c r="F91" s="143" t="s">
        <v>1620</v>
      </c>
      <c r="G91" s="143" t="s">
        <v>1635</v>
      </c>
      <c r="H91" s="148"/>
    </row>
    <row r="92" spans="1:8" ht="18.75" x14ac:dyDescent="0.45">
      <c r="A92" s="65">
        <v>88</v>
      </c>
      <c r="B92" s="65" t="s">
        <v>1714</v>
      </c>
      <c r="C92" s="151" t="s">
        <v>828</v>
      </c>
      <c r="D92" s="142" t="s">
        <v>1124</v>
      </c>
      <c r="E92" s="143" t="s">
        <v>1713</v>
      </c>
      <c r="F92" s="143" t="s">
        <v>1621</v>
      </c>
      <c r="G92" s="143" t="s">
        <v>1636</v>
      </c>
      <c r="H92" s="148"/>
    </row>
    <row r="93" spans="1:8" ht="18.75" x14ac:dyDescent="0.45">
      <c r="A93" s="65">
        <v>89</v>
      </c>
      <c r="B93" s="65" t="s">
        <v>1714</v>
      </c>
      <c r="C93" s="151" t="s">
        <v>828</v>
      </c>
      <c r="D93" s="142" t="s">
        <v>1124</v>
      </c>
      <c r="E93" s="143" t="s">
        <v>1713</v>
      </c>
      <c r="F93" s="143" t="s">
        <v>1622</v>
      </c>
      <c r="G93" s="143" t="s">
        <v>1024</v>
      </c>
      <c r="H93" s="148"/>
    </row>
    <row r="94" spans="1:8" ht="18.75" x14ac:dyDescent="0.45">
      <c r="A94" s="65">
        <v>90</v>
      </c>
      <c r="B94" s="65" t="s">
        <v>1714</v>
      </c>
      <c r="C94" s="151" t="s">
        <v>828</v>
      </c>
      <c r="D94" s="142" t="s">
        <v>1124</v>
      </c>
      <c r="E94" s="143" t="s">
        <v>1713</v>
      </c>
      <c r="F94" s="143" t="s">
        <v>1623</v>
      </c>
      <c r="G94" s="143" t="s">
        <v>1637</v>
      </c>
      <c r="H94" s="148"/>
    </row>
    <row r="95" spans="1:8" ht="18.75" x14ac:dyDescent="0.45">
      <c r="A95" s="65">
        <v>91</v>
      </c>
      <c r="B95" s="65" t="s">
        <v>1714</v>
      </c>
      <c r="C95" s="151" t="s">
        <v>828</v>
      </c>
      <c r="D95" s="142" t="s">
        <v>1124</v>
      </c>
      <c r="E95" s="143" t="s">
        <v>1713</v>
      </c>
      <c r="F95" s="143" t="s">
        <v>1624</v>
      </c>
      <c r="G95" s="143" t="s">
        <v>1638</v>
      </c>
      <c r="H95" s="148"/>
    </row>
    <row r="96" spans="1:8" ht="18.75" x14ac:dyDescent="0.45">
      <c r="A96" s="65">
        <v>92</v>
      </c>
      <c r="B96" s="65" t="s">
        <v>1714</v>
      </c>
      <c r="C96" s="151" t="s">
        <v>828</v>
      </c>
      <c r="D96" s="142" t="s">
        <v>1124</v>
      </c>
      <c r="E96" s="143" t="s">
        <v>1713</v>
      </c>
      <c r="F96" s="143" t="s">
        <v>1625</v>
      </c>
      <c r="G96" s="143" t="s">
        <v>731</v>
      </c>
      <c r="H96" s="148"/>
    </row>
    <row r="97" spans="1:8" ht="18.75" x14ac:dyDescent="0.45">
      <c r="A97" s="65">
        <v>93</v>
      </c>
      <c r="B97" s="65" t="s">
        <v>1714</v>
      </c>
      <c r="C97" s="151" t="s">
        <v>828</v>
      </c>
      <c r="D97" s="142" t="s">
        <v>1124</v>
      </c>
      <c r="E97" s="143" t="s">
        <v>1713</v>
      </c>
      <c r="F97" s="143" t="s">
        <v>1626</v>
      </c>
      <c r="G97" s="143" t="s">
        <v>230</v>
      </c>
      <c r="H97" s="148"/>
    </row>
    <row r="98" spans="1:8" ht="18.75" x14ac:dyDescent="0.45">
      <c r="A98" s="65">
        <v>94</v>
      </c>
      <c r="B98" s="65" t="s">
        <v>1714</v>
      </c>
      <c r="C98" s="151" t="s">
        <v>828</v>
      </c>
      <c r="D98" s="142" t="s">
        <v>1124</v>
      </c>
      <c r="E98" s="143" t="s">
        <v>1713</v>
      </c>
      <c r="F98" s="143" t="s">
        <v>1639</v>
      </c>
      <c r="G98" s="143" t="s">
        <v>1634</v>
      </c>
      <c r="H98" s="148"/>
    </row>
    <row r="99" spans="1:8" ht="18.75" x14ac:dyDescent="0.45">
      <c r="A99" s="65">
        <v>95</v>
      </c>
      <c r="B99" s="65" t="s">
        <v>1714</v>
      </c>
      <c r="C99" s="151" t="s">
        <v>828</v>
      </c>
      <c r="D99" s="142" t="s">
        <v>1124</v>
      </c>
      <c r="E99" s="143" t="s">
        <v>1713</v>
      </c>
      <c r="F99" s="143" t="s">
        <v>1640</v>
      </c>
      <c r="G99" s="143" t="s">
        <v>1662</v>
      </c>
      <c r="H99" s="148"/>
    </row>
    <row r="100" spans="1:8" ht="18.75" x14ac:dyDescent="0.45">
      <c r="A100" s="65">
        <v>96</v>
      </c>
      <c r="B100" s="65" t="s">
        <v>1714</v>
      </c>
      <c r="C100" s="151" t="s">
        <v>828</v>
      </c>
      <c r="D100" s="142" t="s">
        <v>1124</v>
      </c>
      <c r="E100" s="143" t="s">
        <v>1713</v>
      </c>
      <c r="F100" s="143" t="s">
        <v>1641</v>
      </c>
      <c r="G100" s="143" t="s">
        <v>1663</v>
      </c>
      <c r="H100" s="148"/>
    </row>
    <row r="101" spans="1:8" ht="18.75" x14ac:dyDescent="0.45">
      <c r="A101" s="65">
        <v>97</v>
      </c>
      <c r="B101" s="65" t="s">
        <v>1714</v>
      </c>
      <c r="C101" s="151" t="s">
        <v>828</v>
      </c>
      <c r="D101" s="142" t="s">
        <v>1124</v>
      </c>
      <c r="E101" s="143" t="s">
        <v>1713</v>
      </c>
      <c r="F101" s="143" t="s">
        <v>1642</v>
      </c>
      <c r="G101" s="143" t="s">
        <v>1664</v>
      </c>
      <c r="H101" s="148"/>
    </row>
    <row r="102" spans="1:8" ht="18.75" x14ac:dyDescent="0.45">
      <c r="A102" s="65">
        <v>98</v>
      </c>
      <c r="B102" s="65" t="s">
        <v>1714</v>
      </c>
      <c r="C102" s="151" t="s">
        <v>828</v>
      </c>
      <c r="D102" s="142" t="s">
        <v>1124</v>
      </c>
      <c r="E102" s="143" t="s">
        <v>1713</v>
      </c>
      <c r="F102" s="143" t="s">
        <v>1643</v>
      </c>
      <c r="G102" s="143" t="s">
        <v>756</v>
      </c>
      <c r="H102" s="148"/>
    </row>
    <row r="103" spans="1:8" ht="18.75" x14ac:dyDescent="0.45">
      <c r="A103" s="65">
        <v>99</v>
      </c>
      <c r="B103" s="65" t="s">
        <v>1714</v>
      </c>
      <c r="C103" s="151" t="s">
        <v>828</v>
      </c>
      <c r="D103" s="142" t="s">
        <v>1124</v>
      </c>
      <c r="E103" s="143" t="s">
        <v>1713</v>
      </c>
      <c r="F103" s="143" t="s">
        <v>1644</v>
      </c>
      <c r="G103" s="143" t="s">
        <v>1665</v>
      </c>
      <c r="H103" s="148"/>
    </row>
    <row r="104" spans="1:8" ht="18.75" x14ac:dyDescent="0.45">
      <c r="A104" s="65">
        <v>100</v>
      </c>
      <c r="B104" s="65" t="s">
        <v>1714</v>
      </c>
      <c r="C104" s="151" t="s">
        <v>828</v>
      </c>
      <c r="D104" s="142" t="s">
        <v>1124</v>
      </c>
      <c r="E104" s="143" t="s">
        <v>1713</v>
      </c>
      <c r="F104" s="143" t="s">
        <v>1645</v>
      </c>
      <c r="G104" s="143" t="s">
        <v>1091</v>
      </c>
      <c r="H104" s="148"/>
    </row>
    <row r="105" spans="1:8" ht="18.75" x14ac:dyDescent="0.45">
      <c r="A105" s="65">
        <v>101</v>
      </c>
      <c r="B105" s="65" t="s">
        <v>1714</v>
      </c>
      <c r="C105" s="151" t="s">
        <v>828</v>
      </c>
      <c r="D105" s="142" t="s">
        <v>1124</v>
      </c>
      <c r="E105" s="143" t="s">
        <v>1713</v>
      </c>
      <c r="F105" s="143" t="s">
        <v>1646</v>
      </c>
      <c r="G105" s="143" t="s">
        <v>1403</v>
      </c>
      <c r="H105" s="148"/>
    </row>
    <row r="106" spans="1:8" ht="18.75" x14ac:dyDescent="0.45">
      <c r="A106" s="65">
        <v>102</v>
      </c>
      <c r="B106" s="65" t="s">
        <v>1714</v>
      </c>
      <c r="C106" s="151" t="s">
        <v>828</v>
      </c>
      <c r="D106" s="142" t="s">
        <v>1124</v>
      </c>
      <c r="E106" s="143" t="s">
        <v>1713</v>
      </c>
      <c r="F106" s="143" t="s">
        <v>1647</v>
      </c>
      <c r="G106" s="143" t="s">
        <v>1666</v>
      </c>
      <c r="H106" s="148"/>
    </row>
    <row r="107" spans="1:8" ht="18.75" x14ac:dyDescent="0.45">
      <c r="A107" s="65">
        <v>103</v>
      </c>
      <c r="B107" s="65" t="s">
        <v>1714</v>
      </c>
      <c r="C107" s="151" t="s">
        <v>828</v>
      </c>
      <c r="D107" s="142" t="s">
        <v>1124</v>
      </c>
      <c r="E107" s="143" t="s">
        <v>1713</v>
      </c>
      <c r="F107" s="143" t="s">
        <v>1648</v>
      </c>
      <c r="G107" s="143" t="s">
        <v>1667</v>
      </c>
      <c r="H107" s="148"/>
    </row>
    <row r="108" spans="1:8" ht="18.75" x14ac:dyDescent="0.45">
      <c r="A108" s="65">
        <v>104</v>
      </c>
      <c r="B108" s="65" t="s">
        <v>1714</v>
      </c>
      <c r="C108" s="151" t="s">
        <v>828</v>
      </c>
      <c r="D108" s="142" t="s">
        <v>1124</v>
      </c>
      <c r="E108" s="143" t="s">
        <v>1713</v>
      </c>
      <c r="F108" s="143" t="s">
        <v>1649</v>
      </c>
      <c r="G108" s="143" t="s">
        <v>1668</v>
      </c>
      <c r="H108" s="148"/>
    </row>
    <row r="109" spans="1:8" ht="18.75" x14ac:dyDescent="0.45">
      <c r="A109" s="65">
        <v>105</v>
      </c>
      <c r="B109" s="65" t="s">
        <v>1714</v>
      </c>
      <c r="C109" s="151" t="s">
        <v>828</v>
      </c>
      <c r="D109" s="142" t="s">
        <v>1124</v>
      </c>
      <c r="E109" s="143" t="s">
        <v>1713</v>
      </c>
      <c r="F109" s="143" t="s">
        <v>1650</v>
      </c>
      <c r="G109" s="143" t="s">
        <v>1669</v>
      </c>
      <c r="H109" s="148"/>
    </row>
    <row r="110" spans="1:8" ht="18.75" x14ac:dyDescent="0.45">
      <c r="A110" s="65">
        <v>106</v>
      </c>
      <c r="B110" s="65" t="s">
        <v>1714</v>
      </c>
      <c r="C110" s="151" t="s">
        <v>828</v>
      </c>
      <c r="D110" s="142" t="s">
        <v>1124</v>
      </c>
      <c r="E110" s="143" t="s">
        <v>1713</v>
      </c>
      <c r="F110" s="143" t="s">
        <v>1651</v>
      </c>
      <c r="G110" s="143" t="s">
        <v>520</v>
      </c>
      <c r="H110" s="148"/>
    </row>
    <row r="111" spans="1:8" ht="18.75" x14ac:dyDescent="0.45">
      <c r="A111" s="65">
        <v>107</v>
      </c>
      <c r="B111" s="65" t="s">
        <v>1714</v>
      </c>
      <c r="C111" s="151" t="s">
        <v>828</v>
      </c>
      <c r="D111" s="142" t="s">
        <v>1124</v>
      </c>
      <c r="E111" s="143" t="s">
        <v>1713</v>
      </c>
      <c r="F111" s="143" t="s">
        <v>1652</v>
      </c>
      <c r="G111" s="143" t="s">
        <v>1670</v>
      </c>
      <c r="H111" s="148"/>
    </row>
    <row r="112" spans="1:8" ht="18.75" x14ac:dyDescent="0.45">
      <c r="A112" s="65">
        <v>108</v>
      </c>
      <c r="B112" s="65" t="s">
        <v>1714</v>
      </c>
      <c r="C112" s="151" t="s">
        <v>828</v>
      </c>
      <c r="D112" s="142" t="s">
        <v>1124</v>
      </c>
      <c r="E112" s="143" t="s">
        <v>1713</v>
      </c>
      <c r="F112" s="143" t="s">
        <v>1653</v>
      </c>
      <c r="G112" s="143" t="s">
        <v>1671</v>
      </c>
      <c r="H112" s="148"/>
    </row>
    <row r="113" spans="1:8" ht="18.75" x14ac:dyDescent="0.45">
      <c r="A113" s="65">
        <v>109</v>
      </c>
      <c r="B113" s="65" t="s">
        <v>1714</v>
      </c>
      <c r="C113" s="151" t="s">
        <v>828</v>
      </c>
      <c r="D113" s="142" t="s">
        <v>1124</v>
      </c>
      <c r="E113" s="143" t="s">
        <v>1713</v>
      </c>
      <c r="F113" s="143" t="s">
        <v>1654</v>
      </c>
      <c r="G113" s="143" t="s">
        <v>486</v>
      </c>
      <c r="H113" s="148"/>
    </row>
    <row r="114" spans="1:8" ht="18.75" x14ac:dyDescent="0.45">
      <c r="A114" s="65">
        <v>110</v>
      </c>
      <c r="B114" s="65" t="s">
        <v>1714</v>
      </c>
      <c r="C114" s="151" t="s">
        <v>828</v>
      </c>
      <c r="D114" s="142" t="s">
        <v>1124</v>
      </c>
      <c r="E114" s="143" t="s">
        <v>1713</v>
      </c>
      <c r="F114" s="143" t="s">
        <v>1655</v>
      </c>
      <c r="G114" s="143" t="s">
        <v>1634</v>
      </c>
      <c r="H114" s="148"/>
    </row>
    <row r="115" spans="1:8" ht="18.75" x14ac:dyDescent="0.45">
      <c r="A115" s="65">
        <v>111</v>
      </c>
      <c r="B115" s="65" t="s">
        <v>1714</v>
      </c>
      <c r="C115" s="151" t="s">
        <v>828</v>
      </c>
      <c r="D115" s="142" t="s">
        <v>1124</v>
      </c>
      <c r="E115" s="143" t="s">
        <v>1713</v>
      </c>
      <c r="F115" s="143" t="s">
        <v>1656</v>
      </c>
      <c r="G115" s="143" t="s">
        <v>247</v>
      </c>
      <c r="H115" s="148"/>
    </row>
    <row r="116" spans="1:8" ht="18.75" x14ac:dyDescent="0.45">
      <c r="A116" s="65">
        <v>112</v>
      </c>
      <c r="B116" s="65" t="s">
        <v>1714</v>
      </c>
      <c r="C116" s="151" t="s">
        <v>828</v>
      </c>
      <c r="D116" s="142" t="s">
        <v>1124</v>
      </c>
      <c r="E116" s="143" t="s">
        <v>1713</v>
      </c>
      <c r="F116" s="143" t="s">
        <v>1657</v>
      </c>
      <c r="G116" s="143" t="s">
        <v>1672</v>
      </c>
      <c r="H116" s="148"/>
    </row>
    <row r="117" spans="1:8" ht="18.75" x14ac:dyDescent="0.45">
      <c r="A117" s="65">
        <v>113</v>
      </c>
      <c r="B117" s="65" t="s">
        <v>1714</v>
      </c>
      <c r="C117" s="151" t="s">
        <v>828</v>
      </c>
      <c r="D117" s="142" t="s">
        <v>1124</v>
      </c>
      <c r="E117" s="143" t="s">
        <v>1713</v>
      </c>
      <c r="F117" s="143" t="s">
        <v>1658</v>
      </c>
      <c r="G117" s="143" t="s">
        <v>1673</v>
      </c>
      <c r="H117" s="148"/>
    </row>
    <row r="118" spans="1:8" ht="18.75" x14ac:dyDescent="0.45">
      <c r="A118" s="65">
        <v>114</v>
      </c>
      <c r="B118" s="65" t="s">
        <v>1714</v>
      </c>
      <c r="C118" s="151" t="s">
        <v>828</v>
      </c>
      <c r="D118" s="142" t="s">
        <v>1124</v>
      </c>
      <c r="E118" s="143" t="s">
        <v>1713</v>
      </c>
      <c r="F118" s="143" t="s">
        <v>1659</v>
      </c>
      <c r="G118" s="143" t="s">
        <v>745</v>
      </c>
      <c r="H118" s="148"/>
    </row>
    <row r="119" spans="1:8" ht="18.75" x14ac:dyDescent="0.45">
      <c r="A119" s="65">
        <v>115</v>
      </c>
      <c r="B119" s="65" t="s">
        <v>1714</v>
      </c>
      <c r="C119" s="151" t="s">
        <v>828</v>
      </c>
      <c r="D119" s="142" t="s">
        <v>1124</v>
      </c>
      <c r="E119" s="143" t="s">
        <v>1713</v>
      </c>
      <c r="F119" s="143" t="s">
        <v>1660</v>
      </c>
      <c r="G119" s="143" t="s">
        <v>1670</v>
      </c>
      <c r="H119" s="148"/>
    </row>
    <row r="120" spans="1:8" ht="18.75" x14ac:dyDescent="0.45">
      <c r="A120" s="65">
        <v>116</v>
      </c>
      <c r="B120" s="65" t="s">
        <v>1714</v>
      </c>
      <c r="C120" s="151" t="s">
        <v>828</v>
      </c>
      <c r="D120" s="142" t="s">
        <v>1124</v>
      </c>
      <c r="E120" s="143" t="s">
        <v>1713</v>
      </c>
      <c r="F120" s="143" t="s">
        <v>1661</v>
      </c>
      <c r="G120" s="143" t="s">
        <v>246</v>
      </c>
      <c r="H120" s="148"/>
    </row>
    <row r="121" spans="1:8" ht="18.75" x14ac:dyDescent="0.45">
      <c r="A121" s="65">
        <v>117</v>
      </c>
      <c r="B121" s="65" t="s">
        <v>1714</v>
      </c>
      <c r="C121" s="151" t="s">
        <v>828</v>
      </c>
      <c r="D121" s="142" t="s">
        <v>1124</v>
      </c>
      <c r="E121" s="143" t="s">
        <v>1713</v>
      </c>
      <c r="F121" s="143" t="s">
        <v>1674</v>
      </c>
      <c r="G121" s="143" t="s">
        <v>1697</v>
      </c>
      <c r="H121" s="148"/>
    </row>
    <row r="122" spans="1:8" ht="18.75" x14ac:dyDescent="0.45">
      <c r="A122" s="65">
        <v>118</v>
      </c>
      <c r="B122" s="65" t="s">
        <v>1714</v>
      </c>
      <c r="C122" s="151" t="s">
        <v>828</v>
      </c>
      <c r="D122" s="142" t="s">
        <v>1124</v>
      </c>
      <c r="E122" s="143" t="s">
        <v>1713</v>
      </c>
      <c r="F122" s="143" t="s">
        <v>1675</v>
      </c>
      <c r="G122" s="143" t="s">
        <v>1594</v>
      </c>
      <c r="H122" s="148"/>
    </row>
    <row r="123" spans="1:8" ht="18.75" x14ac:dyDescent="0.45">
      <c r="A123" s="65">
        <v>119</v>
      </c>
      <c r="B123" s="65" t="s">
        <v>1714</v>
      </c>
      <c r="C123" s="151" t="s">
        <v>828</v>
      </c>
      <c r="D123" s="142" t="s">
        <v>1124</v>
      </c>
      <c r="E123" s="143" t="s">
        <v>1713</v>
      </c>
      <c r="F123" s="143" t="s">
        <v>1676</v>
      </c>
      <c r="G123" s="143" t="s">
        <v>526</v>
      </c>
      <c r="H123" s="148"/>
    </row>
    <row r="124" spans="1:8" ht="18.75" x14ac:dyDescent="0.45">
      <c r="A124" s="65">
        <v>120</v>
      </c>
      <c r="B124" s="65" t="s">
        <v>1714</v>
      </c>
      <c r="C124" s="151" t="s">
        <v>828</v>
      </c>
      <c r="D124" s="142" t="s">
        <v>1124</v>
      </c>
      <c r="E124" s="143" t="s">
        <v>1713</v>
      </c>
      <c r="F124" s="143" t="s">
        <v>1677</v>
      </c>
      <c r="G124" s="143" t="s">
        <v>1698</v>
      </c>
      <c r="H124" s="148"/>
    </row>
    <row r="125" spans="1:8" ht="18.75" x14ac:dyDescent="0.45">
      <c r="A125" s="65">
        <v>121</v>
      </c>
      <c r="B125" s="65" t="s">
        <v>1714</v>
      </c>
      <c r="C125" s="151" t="s">
        <v>828</v>
      </c>
      <c r="D125" s="142" t="s">
        <v>1124</v>
      </c>
      <c r="E125" s="143" t="s">
        <v>1713</v>
      </c>
      <c r="F125" s="143" t="s">
        <v>1678</v>
      </c>
      <c r="G125" s="143" t="s">
        <v>1597</v>
      </c>
      <c r="H125" s="148"/>
    </row>
    <row r="126" spans="1:8" ht="18.75" x14ac:dyDescent="0.45">
      <c r="A126" s="65">
        <v>122</v>
      </c>
      <c r="B126" s="65" t="s">
        <v>1714</v>
      </c>
      <c r="C126" s="151" t="s">
        <v>828</v>
      </c>
      <c r="D126" s="142" t="s">
        <v>1124</v>
      </c>
      <c r="E126" s="143" t="s">
        <v>1713</v>
      </c>
      <c r="F126" s="143" t="s">
        <v>1679</v>
      </c>
      <c r="G126" s="143" t="s">
        <v>1597</v>
      </c>
      <c r="H126" s="148"/>
    </row>
    <row r="127" spans="1:8" ht="18.75" x14ac:dyDescent="0.45">
      <c r="A127" s="65">
        <v>123</v>
      </c>
      <c r="B127" s="65" t="s">
        <v>1714</v>
      </c>
      <c r="C127" s="151" t="s">
        <v>828</v>
      </c>
      <c r="D127" s="142" t="s">
        <v>1124</v>
      </c>
      <c r="E127" s="143" t="s">
        <v>1713</v>
      </c>
      <c r="F127" s="143" t="s">
        <v>1680</v>
      </c>
      <c r="G127" s="143" t="s">
        <v>757</v>
      </c>
      <c r="H127" s="148"/>
    </row>
    <row r="128" spans="1:8" ht="18.75" x14ac:dyDescent="0.45">
      <c r="A128" s="65">
        <v>124</v>
      </c>
      <c r="B128" s="65" t="s">
        <v>1714</v>
      </c>
      <c r="C128" s="151" t="s">
        <v>828</v>
      </c>
      <c r="D128" s="142" t="s">
        <v>1124</v>
      </c>
      <c r="E128" s="143" t="s">
        <v>1713</v>
      </c>
      <c r="F128" s="143" t="s">
        <v>1681</v>
      </c>
      <c r="G128" s="143" t="s">
        <v>1638</v>
      </c>
      <c r="H128" s="148"/>
    </row>
    <row r="129" spans="1:8" ht="18.75" x14ac:dyDescent="0.45">
      <c r="A129" s="65">
        <v>125</v>
      </c>
      <c r="B129" s="65" t="s">
        <v>1714</v>
      </c>
      <c r="C129" s="151" t="s">
        <v>828</v>
      </c>
      <c r="D129" s="142" t="s">
        <v>1124</v>
      </c>
      <c r="E129" s="143" t="s">
        <v>1713</v>
      </c>
      <c r="F129" s="143" t="s">
        <v>1682</v>
      </c>
      <c r="G129" s="143" t="s">
        <v>1628</v>
      </c>
      <c r="H129" s="148"/>
    </row>
    <row r="130" spans="1:8" ht="18.75" x14ac:dyDescent="0.45">
      <c r="A130" s="65">
        <v>126</v>
      </c>
      <c r="B130" s="65" t="s">
        <v>1714</v>
      </c>
      <c r="C130" s="151" t="s">
        <v>828</v>
      </c>
      <c r="D130" s="142" t="s">
        <v>1124</v>
      </c>
      <c r="E130" s="143" t="s">
        <v>1713</v>
      </c>
      <c r="F130" s="143" t="s">
        <v>1683</v>
      </c>
      <c r="G130" s="143" t="s">
        <v>1597</v>
      </c>
      <c r="H130" s="148"/>
    </row>
    <row r="131" spans="1:8" ht="18.75" x14ac:dyDescent="0.45">
      <c r="A131" s="65">
        <v>127</v>
      </c>
      <c r="B131" s="65" t="s">
        <v>1714</v>
      </c>
      <c r="C131" s="151" t="s">
        <v>828</v>
      </c>
      <c r="D131" s="142" t="s">
        <v>1124</v>
      </c>
      <c r="E131" s="143" t="s">
        <v>1713</v>
      </c>
      <c r="F131" s="143" t="s">
        <v>1684</v>
      </c>
      <c r="G131" s="143" t="s">
        <v>1598</v>
      </c>
      <c r="H131" s="148"/>
    </row>
    <row r="132" spans="1:8" ht="18.75" x14ac:dyDescent="0.45">
      <c r="A132" s="65">
        <v>128</v>
      </c>
      <c r="B132" s="65" t="s">
        <v>1714</v>
      </c>
      <c r="C132" s="151" t="s">
        <v>828</v>
      </c>
      <c r="D132" s="142" t="s">
        <v>1124</v>
      </c>
      <c r="E132" s="143" t="s">
        <v>1713</v>
      </c>
      <c r="F132" s="143" t="s">
        <v>1685</v>
      </c>
      <c r="G132" s="143" t="s">
        <v>1597</v>
      </c>
      <c r="H132" s="148"/>
    </row>
    <row r="133" spans="1:8" ht="18.75" x14ac:dyDescent="0.45">
      <c r="A133" s="65">
        <v>129</v>
      </c>
      <c r="B133" s="65" t="s">
        <v>1714</v>
      </c>
      <c r="C133" s="151" t="s">
        <v>828</v>
      </c>
      <c r="D133" s="142" t="s">
        <v>1124</v>
      </c>
      <c r="E133" s="143" t="s">
        <v>1713</v>
      </c>
      <c r="F133" s="143" t="s">
        <v>1686</v>
      </c>
      <c r="G133" s="143" t="s">
        <v>1699</v>
      </c>
      <c r="H133" s="148"/>
    </row>
    <row r="134" spans="1:8" ht="18.75" x14ac:dyDescent="0.45">
      <c r="A134" s="65">
        <v>130</v>
      </c>
      <c r="B134" s="65" t="s">
        <v>1714</v>
      </c>
      <c r="C134" s="151" t="s">
        <v>828</v>
      </c>
      <c r="D134" s="142" t="s">
        <v>1124</v>
      </c>
      <c r="E134" s="143" t="s">
        <v>1713</v>
      </c>
      <c r="F134" s="143" t="s">
        <v>1687</v>
      </c>
      <c r="G134" s="143" t="s">
        <v>1700</v>
      </c>
      <c r="H134" s="148"/>
    </row>
    <row r="135" spans="1:8" ht="18.75" x14ac:dyDescent="0.45">
      <c r="A135" s="65">
        <v>131</v>
      </c>
      <c r="B135" s="65" t="s">
        <v>1714</v>
      </c>
      <c r="C135" s="151" t="s">
        <v>828</v>
      </c>
      <c r="D135" s="142" t="s">
        <v>1124</v>
      </c>
      <c r="E135" s="143" t="s">
        <v>1713</v>
      </c>
      <c r="F135" s="143" t="s">
        <v>1688</v>
      </c>
      <c r="G135" s="143" t="s">
        <v>1701</v>
      </c>
      <c r="H135" s="148"/>
    </row>
    <row r="136" spans="1:8" ht="18.75" x14ac:dyDescent="0.45">
      <c r="A136" s="65">
        <v>132</v>
      </c>
      <c r="B136" s="65" t="s">
        <v>1714</v>
      </c>
      <c r="C136" s="151" t="s">
        <v>828</v>
      </c>
      <c r="D136" s="142" t="s">
        <v>1124</v>
      </c>
      <c r="E136" s="143" t="s">
        <v>1713</v>
      </c>
      <c r="F136" s="143" t="s">
        <v>1689</v>
      </c>
      <c r="G136" s="143" t="s">
        <v>1702</v>
      </c>
      <c r="H136" s="148"/>
    </row>
    <row r="137" spans="1:8" ht="18.75" x14ac:dyDescent="0.45">
      <c r="A137" s="65">
        <v>133</v>
      </c>
      <c r="B137" s="65" t="s">
        <v>1714</v>
      </c>
      <c r="C137" s="151" t="s">
        <v>828</v>
      </c>
      <c r="D137" s="142" t="s">
        <v>1124</v>
      </c>
      <c r="E137" s="143" t="s">
        <v>1713</v>
      </c>
      <c r="F137" s="143" t="s">
        <v>1690</v>
      </c>
      <c r="G137" s="143" t="s">
        <v>1390</v>
      </c>
      <c r="H137" s="148"/>
    </row>
    <row r="138" spans="1:8" ht="18.75" x14ac:dyDescent="0.45">
      <c r="A138" s="65">
        <v>134</v>
      </c>
      <c r="B138" s="65" t="s">
        <v>1714</v>
      </c>
      <c r="C138" s="151" t="s">
        <v>828</v>
      </c>
      <c r="D138" s="142" t="s">
        <v>1124</v>
      </c>
      <c r="E138" s="143" t="s">
        <v>1713</v>
      </c>
      <c r="F138" s="143" t="s">
        <v>1691</v>
      </c>
      <c r="G138" s="143" t="s">
        <v>1703</v>
      </c>
      <c r="H138" s="148"/>
    </row>
    <row r="139" spans="1:8" ht="18.75" x14ac:dyDescent="0.45">
      <c r="A139" s="65">
        <v>135</v>
      </c>
      <c r="B139" s="65" t="s">
        <v>1714</v>
      </c>
      <c r="C139" s="151" t="s">
        <v>828</v>
      </c>
      <c r="D139" s="142" t="s">
        <v>1124</v>
      </c>
      <c r="E139" s="143" t="s">
        <v>1713</v>
      </c>
      <c r="F139" s="143" t="s">
        <v>1692</v>
      </c>
      <c r="G139" s="143" t="s">
        <v>1631</v>
      </c>
      <c r="H139" s="148"/>
    </row>
    <row r="140" spans="1:8" ht="18.75" x14ac:dyDescent="0.45">
      <c r="A140" s="65">
        <v>136</v>
      </c>
      <c r="B140" s="65" t="s">
        <v>1714</v>
      </c>
      <c r="C140" s="151" t="s">
        <v>828</v>
      </c>
      <c r="D140" s="142" t="s">
        <v>1124</v>
      </c>
      <c r="E140" s="143" t="s">
        <v>1713</v>
      </c>
      <c r="F140" s="143" t="s">
        <v>1693</v>
      </c>
      <c r="G140" s="143" t="s">
        <v>1597</v>
      </c>
      <c r="H140" s="148"/>
    </row>
    <row r="141" spans="1:8" ht="18.75" x14ac:dyDescent="0.45">
      <c r="A141" s="65">
        <v>137</v>
      </c>
      <c r="B141" s="65" t="s">
        <v>1714</v>
      </c>
      <c r="C141" s="151" t="s">
        <v>828</v>
      </c>
      <c r="D141" s="142" t="s">
        <v>1124</v>
      </c>
      <c r="E141" s="143" t="s">
        <v>1713</v>
      </c>
      <c r="F141" s="143" t="s">
        <v>1694</v>
      </c>
      <c r="G141" s="143" t="s">
        <v>1704</v>
      </c>
      <c r="H141" s="148"/>
    </row>
    <row r="142" spans="1:8" ht="18.75" x14ac:dyDescent="0.45">
      <c r="A142" s="65">
        <v>138</v>
      </c>
      <c r="B142" s="65" t="s">
        <v>1714</v>
      </c>
      <c r="C142" s="151" t="s">
        <v>828</v>
      </c>
      <c r="D142" s="142" t="s">
        <v>1124</v>
      </c>
      <c r="E142" s="143" t="s">
        <v>1713</v>
      </c>
      <c r="F142" s="143" t="s">
        <v>1695</v>
      </c>
      <c r="G142" s="143" t="s">
        <v>1705</v>
      </c>
      <c r="H142" s="148"/>
    </row>
    <row r="143" spans="1:8" ht="18.75" x14ac:dyDescent="0.45">
      <c r="A143" s="65">
        <v>139</v>
      </c>
      <c r="B143" s="65" t="s">
        <v>1714</v>
      </c>
      <c r="C143" s="151" t="s">
        <v>828</v>
      </c>
      <c r="D143" s="142" t="s">
        <v>1124</v>
      </c>
      <c r="E143" s="143" t="s">
        <v>1713</v>
      </c>
      <c r="F143" s="143" t="s">
        <v>1696</v>
      </c>
      <c r="G143" s="143" t="s">
        <v>1706</v>
      </c>
      <c r="H143" s="148"/>
    </row>
    <row r="144" spans="1:8" ht="18.75" x14ac:dyDescent="0.45">
      <c r="A144" s="65">
        <v>140</v>
      </c>
      <c r="B144" s="65" t="s">
        <v>1714</v>
      </c>
      <c r="C144" s="151" t="s">
        <v>828</v>
      </c>
      <c r="D144" s="142" t="s">
        <v>1124</v>
      </c>
      <c r="E144" s="143" t="s">
        <v>1713</v>
      </c>
      <c r="F144" s="143" t="s">
        <v>1707</v>
      </c>
      <c r="G144" s="143" t="s">
        <v>757</v>
      </c>
      <c r="H144" s="148"/>
    </row>
    <row r="145" spans="1:8" ht="18.75" x14ac:dyDescent="0.45">
      <c r="A145" s="65">
        <v>141</v>
      </c>
      <c r="B145" s="65" t="s">
        <v>1714</v>
      </c>
      <c r="C145" s="151" t="s">
        <v>828</v>
      </c>
      <c r="D145" s="142" t="s">
        <v>1124</v>
      </c>
      <c r="E145" s="143" t="s">
        <v>1713</v>
      </c>
      <c r="F145" s="143" t="s">
        <v>1708</v>
      </c>
      <c r="G145" s="143" t="s">
        <v>1711</v>
      </c>
      <c r="H145" s="148"/>
    </row>
    <row r="146" spans="1:8" ht="18.75" x14ac:dyDescent="0.45">
      <c r="A146" s="65">
        <v>142</v>
      </c>
      <c r="B146" s="65" t="s">
        <v>1714</v>
      </c>
      <c r="C146" s="151" t="s">
        <v>828</v>
      </c>
      <c r="D146" s="142" t="s">
        <v>1124</v>
      </c>
      <c r="E146" s="143" t="s">
        <v>1713</v>
      </c>
      <c r="F146" s="143" t="s">
        <v>1709</v>
      </c>
      <c r="G146" s="143" t="s">
        <v>1712</v>
      </c>
      <c r="H146" s="148"/>
    </row>
    <row r="147" spans="1:8" ht="18.75" x14ac:dyDescent="0.45">
      <c r="A147" s="65">
        <v>143</v>
      </c>
      <c r="B147" s="65" t="s">
        <v>1714</v>
      </c>
      <c r="C147" s="151" t="s">
        <v>828</v>
      </c>
      <c r="D147" s="142" t="s">
        <v>1124</v>
      </c>
      <c r="E147" s="143" t="s">
        <v>1713</v>
      </c>
      <c r="F147" s="143" t="s">
        <v>1710</v>
      </c>
      <c r="G147" s="143" t="s">
        <v>488</v>
      </c>
      <c r="H147" s="148"/>
    </row>
    <row r="148" spans="1:8" ht="18.75" x14ac:dyDescent="0.45">
      <c r="A148" s="65">
        <v>144</v>
      </c>
      <c r="B148" s="65"/>
      <c r="C148" s="151"/>
      <c r="D148" s="142"/>
      <c r="E148" s="143"/>
      <c r="F148" s="143"/>
      <c r="G148" s="143"/>
      <c r="H148" s="148"/>
    </row>
    <row r="149" spans="1:8" ht="18.75" x14ac:dyDescent="0.45">
      <c r="A149" s="65">
        <v>145</v>
      </c>
      <c r="B149" s="65"/>
      <c r="C149" s="151"/>
      <c r="D149" s="142"/>
      <c r="E149" s="143"/>
      <c r="F149" s="143"/>
      <c r="G149" s="143"/>
      <c r="H149" s="148"/>
    </row>
    <row r="150" spans="1:8" ht="18.75" x14ac:dyDescent="0.45">
      <c r="A150" s="65">
        <v>146</v>
      </c>
      <c r="B150" s="65"/>
      <c r="C150" s="151"/>
      <c r="D150" s="142"/>
      <c r="E150" s="143"/>
      <c r="F150" s="143"/>
      <c r="G150" s="143"/>
      <c r="H150" s="148"/>
    </row>
    <row r="151" spans="1:8" ht="18.75" x14ac:dyDescent="0.45">
      <c r="A151" s="65">
        <v>147</v>
      </c>
      <c r="B151" s="65"/>
      <c r="C151" s="151"/>
      <c r="D151" s="142"/>
      <c r="E151" s="143"/>
      <c r="F151" s="143"/>
      <c r="G151" s="143"/>
      <c r="H151" s="148"/>
    </row>
    <row r="152" spans="1:8" ht="18.75" x14ac:dyDescent="0.45">
      <c r="A152" s="65">
        <v>148</v>
      </c>
      <c r="B152" s="65"/>
      <c r="C152" s="151"/>
      <c r="D152" s="142"/>
      <c r="E152" s="143"/>
      <c r="F152" s="143"/>
      <c r="G152" s="143"/>
      <c r="H152" s="148"/>
    </row>
    <row r="153" spans="1:8" ht="18.75" x14ac:dyDescent="0.45">
      <c r="A153" s="65">
        <v>149</v>
      </c>
      <c r="B153" s="65"/>
      <c r="C153" s="151"/>
      <c r="D153" s="142"/>
      <c r="E153" s="143"/>
      <c r="F153" s="143"/>
      <c r="G153" s="143"/>
      <c r="H153" s="148"/>
    </row>
    <row r="154" spans="1:8" ht="18.75" x14ac:dyDescent="0.45">
      <c r="A154" s="65">
        <v>150</v>
      </c>
      <c r="B154" s="65"/>
      <c r="C154" s="151"/>
      <c r="D154" s="142"/>
      <c r="E154" s="143"/>
      <c r="F154" s="143"/>
      <c r="G154" s="143"/>
      <c r="H154" s="148"/>
    </row>
    <row r="155" spans="1:8" ht="18.75" x14ac:dyDescent="0.45">
      <c r="A155" s="65">
        <v>151</v>
      </c>
      <c r="B155" s="65"/>
      <c r="C155" s="151"/>
      <c r="D155" s="142"/>
      <c r="E155" s="143"/>
      <c r="F155" s="143"/>
      <c r="G155" s="143"/>
      <c r="H155" s="148"/>
    </row>
    <row r="156" spans="1:8" ht="18.75" x14ac:dyDescent="0.45">
      <c r="A156" s="65">
        <v>152</v>
      </c>
      <c r="B156" s="65"/>
      <c r="C156" s="151"/>
      <c r="D156" s="142"/>
      <c r="E156" s="143"/>
      <c r="F156" s="143"/>
      <c r="G156" s="143"/>
      <c r="H156" s="148"/>
    </row>
    <row r="157" spans="1:8" ht="18.75" x14ac:dyDescent="0.45">
      <c r="A157" s="65">
        <v>153</v>
      </c>
      <c r="B157" s="65"/>
      <c r="C157" s="151"/>
      <c r="D157" s="142"/>
      <c r="E157" s="143"/>
      <c r="F157" s="143"/>
      <c r="G157" s="143"/>
      <c r="H157" s="148"/>
    </row>
    <row r="158" spans="1:8" ht="18.75" x14ac:dyDescent="0.45">
      <c r="A158" s="65">
        <v>154</v>
      </c>
      <c r="B158" s="65"/>
      <c r="C158" s="151"/>
      <c r="D158" s="142"/>
      <c r="E158" s="143"/>
      <c r="F158" s="143"/>
      <c r="G158" s="143"/>
      <c r="H158" s="148"/>
    </row>
    <row r="159" spans="1:8" ht="18.75" x14ac:dyDescent="0.45">
      <c r="A159" s="65">
        <v>155</v>
      </c>
      <c r="B159" s="65"/>
      <c r="C159" s="151"/>
      <c r="D159" s="142"/>
      <c r="E159" s="143"/>
      <c r="F159" s="143"/>
      <c r="G159" s="143"/>
      <c r="H159" s="148"/>
    </row>
    <row r="160" spans="1:8" ht="18.75" x14ac:dyDescent="0.45">
      <c r="A160" s="65">
        <v>156</v>
      </c>
      <c r="B160" s="65"/>
      <c r="C160" s="151"/>
      <c r="D160" s="142"/>
      <c r="E160" s="143"/>
      <c r="F160" s="143"/>
      <c r="G160" s="143"/>
      <c r="H160" s="148"/>
    </row>
    <row r="161" spans="1:8" ht="18.75" x14ac:dyDescent="0.45">
      <c r="A161" s="65">
        <v>157</v>
      </c>
      <c r="B161" s="65"/>
      <c r="C161" s="151"/>
      <c r="D161" s="142"/>
      <c r="E161" s="143"/>
      <c r="F161" s="143"/>
      <c r="G161" s="143"/>
      <c r="H161" s="148"/>
    </row>
    <row r="162" spans="1:8" ht="18.75" x14ac:dyDescent="0.45">
      <c r="A162" s="65">
        <v>158</v>
      </c>
      <c r="B162" s="65"/>
      <c r="C162" s="151"/>
      <c r="D162" s="142"/>
      <c r="E162" s="143"/>
      <c r="F162" s="143"/>
      <c r="G162" s="143"/>
      <c r="H162" s="148"/>
    </row>
    <row r="163" spans="1:8" ht="18.75" x14ac:dyDescent="0.45">
      <c r="A163" s="65">
        <v>159</v>
      </c>
      <c r="B163" s="65"/>
      <c r="C163" s="151"/>
      <c r="D163" s="142"/>
      <c r="E163" s="143"/>
      <c r="F163" s="143"/>
      <c r="G163" s="143"/>
      <c r="H163" s="148"/>
    </row>
    <row r="164" spans="1:8" ht="18.75" x14ac:dyDescent="0.45">
      <c r="A164" s="65">
        <v>160</v>
      </c>
      <c r="B164" s="65"/>
      <c r="C164" s="151"/>
      <c r="D164" s="142"/>
      <c r="E164" s="143"/>
      <c r="F164" s="143"/>
      <c r="G164" s="143"/>
      <c r="H164" s="148"/>
    </row>
    <row r="165" spans="1:8" ht="18.75" x14ac:dyDescent="0.45">
      <c r="A165" s="65">
        <v>161</v>
      </c>
      <c r="B165" s="65"/>
      <c r="C165" s="151"/>
      <c r="D165" s="142"/>
      <c r="E165" s="143"/>
      <c r="F165" s="143"/>
      <c r="G165" s="143"/>
      <c r="H165" s="148"/>
    </row>
    <row r="166" spans="1:8" ht="18.75" x14ac:dyDescent="0.45">
      <c r="A166" s="65">
        <v>162</v>
      </c>
      <c r="B166" s="65"/>
      <c r="C166" s="151"/>
      <c r="D166" s="142"/>
      <c r="E166" s="143"/>
      <c r="F166" s="143"/>
      <c r="G166" s="143"/>
      <c r="H166" s="148"/>
    </row>
    <row r="167" spans="1:8" ht="18.75" x14ac:dyDescent="0.45">
      <c r="A167" s="65">
        <v>163</v>
      </c>
      <c r="B167" s="65"/>
      <c r="C167" s="151"/>
      <c r="D167" s="142"/>
      <c r="E167" s="143"/>
      <c r="F167" s="143"/>
      <c r="G167" s="143"/>
      <c r="H167" s="148"/>
    </row>
    <row r="168" spans="1:8" ht="18.75" x14ac:dyDescent="0.45">
      <c r="A168" s="65">
        <v>164</v>
      </c>
      <c r="B168" s="65"/>
      <c r="C168" s="151"/>
      <c r="D168" s="142"/>
      <c r="E168" s="143"/>
      <c r="F168" s="143"/>
      <c r="G168" s="143"/>
      <c r="H168" s="148"/>
    </row>
    <row r="169" spans="1:8" ht="18.75" x14ac:dyDescent="0.45">
      <c r="A169" s="65"/>
      <c r="B169" s="65"/>
      <c r="C169" s="151"/>
      <c r="D169" s="142"/>
      <c r="E169" s="143"/>
      <c r="F169" s="143"/>
      <c r="G169" s="143"/>
      <c r="H169" s="148"/>
    </row>
    <row r="170" spans="1:8" ht="18.75" x14ac:dyDescent="0.45">
      <c r="A170" s="65"/>
      <c r="B170" s="65"/>
      <c r="C170" s="151"/>
      <c r="D170" s="142"/>
      <c r="E170" s="143"/>
      <c r="F170" s="143"/>
      <c r="G170" s="143"/>
      <c r="H170" s="148"/>
    </row>
    <row r="171" spans="1:8" ht="18.75" x14ac:dyDescent="0.45">
      <c r="A171" s="65"/>
      <c r="B171" s="65"/>
      <c r="C171" s="151"/>
      <c r="D171" s="142"/>
      <c r="E171" s="143"/>
      <c r="F171" s="143"/>
      <c r="G171" s="143"/>
      <c r="H171" s="148"/>
    </row>
    <row r="172" spans="1:8" ht="18.75" x14ac:dyDescent="0.45">
      <c r="A172" s="65"/>
      <c r="B172" s="65"/>
      <c r="C172" s="151"/>
      <c r="D172" s="142"/>
      <c r="E172" s="143"/>
      <c r="F172" s="143"/>
      <c r="G172" s="143"/>
      <c r="H172" s="148"/>
    </row>
    <row r="173" spans="1:8" ht="18.75" x14ac:dyDescent="0.45">
      <c r="A173" s="65"/>
      <c r="B173" s="65"/>
      <c r="C173" s="151"/>
      <c r="D173" s="142"/>
      <c r="E173" s="143"/>
      <c r="F173" s="143"/>
      <c r="G173" s="143"/>
      <c r="H173" s="148"/>
    </row>
    <row r="174" spans="1:8" ht="18.75" x14ac:dyDescent="0.45">
      <c r="A174" s="65"/>
      <c r="B174" s="65"/>
      <c r="C174" s="151"/>
      <c r="D174" s="142"/>
      <c r="E174" s="143"/>
      <c r="F174" s="143"/>
      <c r="G174" s="143"/>
      <c r="H174" s="148"/>
    </row>
    <row r="175" spans="1:8" ht="18.75" x14ac:dyDescent="0.45">
      <c r="A175" s="65"/>
      <c r="B175" s="65"/>
      <c r="C175" s="151"/>
      <c r="D175" s="142"/>
      <c r="E175" s="143"/>
      <c r="F175" s="143"/>
      <c r="G175" s="143"/>
      <c r="H175" s="148"/>
    </row>
    <row r="176" spans="1:8" ht="18.75" x14ac:dyDescent="0.45">
      <c r="A176" s="65"/>
      <c r="B176" s="65"/>
      <c r="C176" s="151"/>
      <c r="D176" s="142"/>
      <c r="E176" s="143"/>
      <c r="F176" s="143"/>
      <c r="G176" s="143"/>
      <c r="H176" s="148"/>
    </row>
    <row r="177" spans="1:8" ht="18.75" x14ac:dyDescent="0.45">
      <c r="A177" s="65"/>
      <c r="B177" s="65"/>
      <c r="C177" s="151"/>
      <c r="D177" s="142"/>
      <c r="E177" s="143"/>
      <c r="F177" s="143"/>
      <c r="G177" s="143"/>
      <c r="H177" s="148"/>
    </row>
    <row r="178" spans="1:8" ht="18.75" x14ac:dyDescent="0.45">
      <c r="A178" s="65"/>
      <c r="B178" s="65"/>
      <c r="C178" s="151"/>
      <c r="D178" s="142"/>
      <c r="E178" s="143"/>
      <c r="F178" s="143"/>
      <c r="G178" s="143"/>
      <c r="H178" s="148"/>
    </row>
    <row r="179" spans="1:8" ht="18.75" x14ac:dyDescent="0.45">
      <c r="A179" s="65"/>
      <c r="B179" s="65"/>
      <c r="C179" s="151"/>
      <c r="D179" s="142"/>
      <c r="E179" s="143"/>
      <c r="F179" s="143"/>
      <c r="G179" s="143"/>
      <c r="H179" s="148"/>
    </row>
    <row r="180" spans="1:8" ht="18.75" x14ac:dyDescent="0.45">
      <c r="A180" s="65"/>
      <c r="B180" s="65"/>
      <c r="C180" s="151"/>
      <c r="D180" s="142"/>
      <c r="E180" s="143"/>
      <c r="F180" s="143"/>
      <c r="G180" s="143"/>
      <c r="H180" s="148"/>
    </row>
    <row r="181" spans="1:8" ht="18.75" x14ac:dyDescent="0.45">
      <c r="A181" s="65"/>
      <c r="B181" s="65"/>
      <c r="C181" s="151"/>
      <c r="D181" s="142"/>
      <c r="E181" s="143"/>
      <c r="F181" s="143"/>
      <c r="G181" s="143"/>
      <c r="H181" s="148"/>
    </row>
    <row r="182" spans="1:8" ht="18.75" x14ac:dyDescent="0.45">
      <c r="A182" s="65"/>
      <c r="B182" s="65"/>
      <c r="C182" s="151"/>
      <c r="D182" s="142"/>
      <c r="E182" s="143"/>
      <c r="F182" s="143"/>
      <c r="G182" s="143"/>
      <c r="H182" s="148"/>
    </row>
    <row r="183" spans="1:8" ht="18.75" x14ac:dyDescent="0.45">
      <c r="A183" s="65"/>
      <c r="B183" s="65"/>
      <c r="C183" s="151"/>
      <c r="D183" s="142"/>
      <c r="E183" s="143"/>
      <c r="F183" s="143"/>
      <c r="G183" s="143"/>
      <c r="H183" s="148"/>
    </row>
    <row r="184" spans="1:8" ht="18.75" x14ac:dyDescent="0.45">
      <c r="A184" s="65"/>
      <c r="B184" s="65"/>
      <c r="C184" s="151"/>
      <c r="D184" s="142"/>
      <c r="E184" s="143"/>
      <c r="F184" s="143"/>
      <c r="G184" s="143"/>
      <c r="H184" s="148"/>
    </row>
    <row r="185" spans="1:8" ht="18.75" x14ac:dyDescent="0.45">
      <c r="A185" s="65"/>
      <c r="B185" s="65"/>
      <c r="C185" s="151"/>
      <c r="D185" s="142"/>
      <c r="E185" s="143"/>
      <c r="F185" s="143"/>
      <c r="G185" s="143"/>
      <c r="H185" s="148"/>
    </row>
    <row r="186" spans="1:8" ht="18.75" x14ac:dyDescent="0.45">
      <c r="A186" s="65"/>
      <c r="B186" s="65"/>
      <c r="C186" s="151"/>
      <c r="D186" s="142"/>
      <c r="E186" s="143"/>
      <c r="F186" s="143"/>
      <c r="G186" s="143"/>
      <c r="H186" s="148"/>
    </row>
    <row r="187" spans="1:8" ht="18.75" x14ac:dyDescent="0.45">
      <c r="A187" s="65"/>
      <c r="B187" s="65"/>
      <c r="C187" s="151"/>
      <c r="D187" s="142"/>
      <c r="E187" s="143"/>
      <c r="F187" s="143"/>
      <c r="G187" s="143"/>
      <c r="H187" s="148"/>
    </row>
    <row r="188" spans="1:8" ht="18.75" x14ac:dyDescent="0.45">
      <c r="A188" s="65"/>
      <c r="B188" s="65"/>
      <c r="C188" s="151"/>
      <c r="D188" s="142"/>
      <c r="E188" s="143"/>
      <c r="F188" s="143"/>
      <c r="G188" s="143"/>
      <c r="H188" s="148"/>
    </row>
    <row r="189" spans="1:8" ht="18.75" x14ac:dyDescent="0.45">
      <c r="A189" s="65"/>
      <c r="B189" s="65"/>
      <c r="C189" s="151"/>
      <c r="D189" s="142"/>
      <c r="E189" s="143"/>
      <c r="F189" s="143"/>
      <c r="G189" s="143"/>
      <c r="H189" s="148"/>
    </row>
    <row r="190" spans="1:8" ht="18.75" x14ac:dyDescent="0.45">
      <c r="A190" s="65"/>
      <c r="B190" s="65"/>
      <c r="C190" s="151"/>
      <c r="D190" s="142"/>
      <c r="E190" s="143"/>
      <c r="F190" s="143"/>
      <c r="G190" s="143"/>
      <c r="H190" s="148"/>
    </row>
    <row r="191" spans="1:8" ht="18.75" x14ac:dyDescent="0.45">
      <c r="A191" s="65"/>
      <c r="B191" s="65"/>
      <c r="C191" s="151"/>
      <c r="D191" s="142"/>
      <c r="E191" s="143"/>
      <c r="F191" s="143"/>
      <c r="G191" s="143"/>
      <c r="H191" s="148"/>
    </row>
    <row r="192" spans="1:8" ht="18.75" x14ac:dyDescent="0.45">
      <c r="A192" s="65"/>
      <c r="B192" s="65"/>
      <c r="C192" s="151"/>
      <c r="D192" s="142"/>
      <c r="E192" s="143"/>
      <c r="F192" s="143"/>
      <c r="G192" s="143"/>
      <c r="H192" s="148"/>
    </row>
    <row r="193" spans="1:8" ht="18.75" x14ac:dyDescent="0.45">
      <c r="A193" s="65"/>
      <c r="B193" s="65"/>
      <c r="C193" s="151"/>
      <c r="D193" s="142"/>
      <c r="E193" s="143"/>
      <c r="F193" s="143"/>
      <c r="G193" s="143"/>
      <c r="H193" s="148"/>
    </row>
    <row r="194" spans="1:8" ht="18.75" x14ac:dyDescent="0.45">
      <c r="A194" s="65"/>
      <c r="B194" s="65"/>
      <c r="C194" s="151"/>
      <c r="D194" s="142"/>
      <c r="E194" s="143"/>
      <c r="F194" s="143"/>
      <c r="G194" s="143"/>
      <c r="H194" s="148"/>
    </row>
    <row r="195" spans="1:8" ht="18.75" x14ac:dyDescent="0.45">
      <c r="A195" s="65"/>
      <c r="B195" s="65"/>
      <c r="C195" s="151"/>
      <c r="D195" s="142"/>
      <c r="E195" s="143"/>
      <c r="F195" s="143"/>
      <c r="G195" s="143"/>
      <c r="H195" s="148"/>
    </row>
    <row r="196" spans="1:8" ht="18.75" x14ac:dyDescent="0.45">
      <c r="A196" s="65"/>
      <c r="B196" s="65"/>
      <c r="C196" s="151"/>
      <c r="D196" s="142"/>
      <c r="E196" s="143"/>
      <c r="F196" s="143"/>
      <c r="G196" s="143"/>
      <c r="H196" s="148"/>
    </row>
    <row r="197" spans="1:8" ht="18.75" x14ac:dyDescent="0.45">
      <c r="A197" s="65"/>
      <c r="B197" s="65"/>
      <c r="C197" s="151"/>
      <c r="D197" s="142"/>
      <c r="E197" s="143"/>
      <c r="F197" s="143"/>
      <c r="G197" s="143"/>
      <c r="H197" s="148"/>
    </row>
    <row r="198" spans="1:8" ht="18.75" x14ac:dyDescent="0.45">
      <c r="A198" s="65"/>
      <c r="B198" s="65"/>
      <c r="C198" s="151"/>
      <c r="D198" s="142"/>
      <c r="E198" s="143"/>
      <c r="F198" s="143"/>
      <c r="G198" s="143"/>
      <c r="H198" s="148"/>
    </row>
    <row r="199" spans="1:8" ht="18.75" x14ac:dyDescent="0.45">
      <c r="A199" s="65"/>
      <c r="B199" s="65"/>
      <c r="C199" s="151"/>
      <c r="D199" s="142"/>
      <c r="E199" s="143"/>
      <c r="F199" s="143"/>
      <c r="G199" s="143"/>
      <c r="H199" s="148"/>
    </row>
    <row r="200" spans="1:8" ht="18.75" x14ac:dyDescent="0.45">
      <c r="A200" s="65"/>
      <c r="B200" s="65"/>
      <c r="C200" s="151"/>
      <c r="D200" s="142"/>
      <c r="E200" s="143"/>
      <c r="F200" s="143"/>
      <c r="G200" s="143"/>
      <c r="H200" s="148"/>
    </row>
    <row r="201" spans="1:8" ht="18.75" x14ac:dyDescent="0.45">
      <c r="A201" s="65"/>
      <c r="B201" s="65"/>
      <c r="C201" s="151"/>
      <c r="D201" s="142"/>
      <c r="E201" s="143"/>
      <c r="F201" s="143"/>
      <c r="G201" s="143"/>
      <c r="H201" s="148"/>
    </row>
    <row r="202" spans="1:8" ht="18.75" x14ac:dyDescent="0.45">
      <c r="A202" s="65"/>
      <c r="B202" s="65"/>
      <c r="C202" s="151"/>
      <c r="D202" s="142"/>
      <c r="E202" s="143"/>
      <c r="F202" s="143"/>
      <c r="G202" s="143"/>
      <c r="H202" s="148"/>
    </row>
    <row r="203" spans="1:8" ht="18.75" x14ac:dyDescent="0.45">
      <c r="A203" s="65"/>
      <c r="B203" s="65"/>
      <c r="C203" s="151"/>
      <c r="D203" s="142"/>
      <c r="E203" s="143"/>
      <c r="F203" s="143"/>
      <c r="G203" s="143"/>
      <c r="H203" s="148"/>
    </row>
    <row r="204" spans="1:8" ht="18.75" x14ac:dyDescent="0.45">
      <c r="A204" s="65"/>
      <c r="B204" s="65"/>
      <c r="C204" s="151"/>
      <c r="D204" s="142"/>
      <c r="E204" s="143"/>
      <c r="F204" s="143"/>
      <c r="G204" s="143"/>
      <c r="H204" s="148"/>
    </row>
    <row r="205" spans="1:8" ht="18.75" x14ac:dyDescent="0.45">
      <c r="A205" s="65"/>
      <c r="B205" s="65"/>
      <c r="C205" s="151"/>
      <c r="D205" s="142"/>
      <c r="E205" s="143"/>
      <c r="F205" s="143"/>
      <c r="G205" s="143"/>
      <c r="H205" s="148"/>
    </row>
    <row r="206" spans="1:8" ht="18.75" x14ac:dyDescent="0.45">
      <c r="A206" s="65"/>
      <c r="B206" s="65"/>
      <c r="C206" s="151"/>
      <c r="D206" s="142"/>
      <c r="E206" s="143"/>
      <c r="F206" s="143"/>
      <c r="G206" s="143"/>
      <c r="H206" s="148"/>
    </row>
    <row r="207" spans="1:8" ht="18.75" x14ac:dyDescent="0.45">
      <c r="A207" s="65"/>
      <c r="B207" s="65"/>
      <c r="C207" s="151"/>
      <c r="D207" s="142"/>
      <c r="E207" s="143"/>
      <c r="F207" s="143"/>
      <c r="G207" s="143"/>
      <c r="H207" s="148"/>
    </row>
    <row r="208" spans="1:8" ht="18.75" x14ac:dyDescent="0.45">
      <c r="A208" s="65"/>
      <c r="B208" s="65"/>
      <c r="C208" s="151"/>
      <c r="D208" s="142"/>
      <c r="E208" s="143"/>
      <c r="F208" s="143"/>
      <c r="G208" s="143"/>
      <c r="H208" s="148"/>
    </row>
    <row r="209" spans="1:8" ht="18.75" x14ac:dyDescent="0.45">
      <c r="A209" s="65"/>
      <c r="B209" s="65"/>
      <c r="C209" s="151"/>
      <c r="D209" s="142"/>
      <c r="E209" s="143"/>
      <c r="F209" s="143"/>
      <c r="G209" s="143"/>
      <c r="H209" s="148"/>
    </row>
    <row r="210" spans="1:8" ht="18.75" x14ac:dyDescent="0.45">
      <c r="A210" s="65"/>
      <c r="B210" s="65"/>
      <c r="C210" s="151"/>
      <c r="D210" s="142"/>
      <c r="E210" s="143"/>
      <c r="F210" s="143"/>
      <c r="G210" s="143"/>
      <c r="H210" s="148"/>
    </row>
    <row r="211" spans="1:8" ht="18.75" x14ac:dyDescent="0.45">
      <c r="A211" s="65"/>
      <c r="B211" s="65"/>
      <c r="C211" s="151"/>
      <c r="D211" s="142"/>
      <c r="E211" s="143"/>
      <c r="F211" s="143"/>
      <c r="G211" s="143"/>
      <c r="H211" s="148"/>
    </row>
    <row r="212" spans="1:8" ht="18.75" x14ac:dyDescent="0.45">
      <c r="A212" s="65"/>
      <c r="B212" s="65"/>
      <c r="C212" s="151"/>
      <c r="D212" s="142"/>
      <c r="E212" s="143"/>
      <c r="F212" s="143"/>
      <c r="G212" s="143"/>
      <c r="H212" s="148"/>
    </row>
    <row r="213" spans="1:8" ht="18.75" x14ac:dyDescent="0.45">
      <c r="A213" s="65"/>
      <c r="B213" s="65"/>
      <c r="C213" s="151"/>
      <c r="D213" s="142"/>
      <c r="E213" s="143"/>
      <c r="F213" s="143"/>
      <c r="G213" s="143"/>
      <c r="H213" s="148"/>
    </row>
    <row r="214" spans="1:8" ht="18.75" x14ac:dyDescent="0.45">
      <c r="A214" s="65"/>
      <c r="B214" s="65"/>
      <c r="C214" s="151"/>
      <c r="D214" s="142"/>
      <c r="E214" s="143"/>
      <c r="F214" s="143"/>
      <c r="G214" s="143"/>
      <c r="H214" s="148"/>
    </row>
    <row r="215" spans="1:8" ht="18.75" x14ac:dyDescent="0.45">
      <c r="A215" s="65"/>
      <c r="B215" s="65"/>
      <c r="C215" s="151"/>
      <c r="D215" s="142"/>
      <c r="E215" s="143"/>
      <c r="F215" s="143"/>
      <c r="G215" s="143"/>
      <c r="H215" s="148"/>
    </row>
    <row r="216" spans="1:8" ht="18.75" x14ac:dyDescent="0.45">
      <c r="A216" s="65"/>
      <c r="B216" s="65"/>
      <c r="C216" s="151"/>
      <c r="D216" s="142"/>
      <c r="E216" s="143"/>
      <c r="F216" s="143"/>
      <c r="G216" s="143"/>
      <c r="H216" s="148"/>
    </row>
    <row r="217" spans="1:8" ht="18.75" x14ac:dyDescent="0.45">
      <c r="A217" s="65"/>
      <c r="B217" s="65"/>
      <c r="C217" s="151"/>
      <c r="D217" s="142"/>
      <c r="E217" s="143"/>
      <c r="F217" s="143"/>
      <c r="G217" s="143"/>
      <c r="H217" s="148"/>
    </row>
    <row r="218" spans="1:8" ht="18.75" x14ac:dyDescent="0.45">
      <c r="A218" s="65"/>
      <c r="B218" s="65"/>
      <c r="C218" s="151"/>
      <c r="D218" s="142"/>
      <c r="E218" s="143"/>
      <c r="F218" s="143"/>
      <c r="G218" s="143"/>
      <c r="H218" s="148"/>
    </row>
    <row r="219" spans="1:8" ht="18.75" x14ac:dyDescent="0.45">
      <c r="A219" s="65"/>
      <c r="B219" s="65"/>
      <c r="C219" s="151"/>
      <c r="D219" s="142"/>
      <c r="E219" s="143"/>
      <c r="F219" s="143"/>
      <c r="G219" s="143"/>
      <c r="H219" s="148"/>
    </row>
    <row r="220" spans="1:8" ht="18.75" x14ac:dyDescent="0.45">
      <c r="A220" s="65"/>
      <c r="B220" s="65"/>
      <c r="C220" s="151"/>
      <c r="D220" s="142"/>
      <c r="E220" s="143"/>
      <c r="F220" s="143"/>
      <c r="G220" s="143"/>
      <c r="H220" s="148"/>
    </row>
    <row r="221" spans="1:8" ht="18.75" x14ac:dyDescent="0.45">
      <c r="A221" s="65"/>
      <c r="B221" s="65"/>
      <c r="C221" s="151"/>
      <c r="D221" s="142"/>
      <c r="E221" s="143"/>
      <c r="F221" s="143"/>
      <c r="G221" s="143"/>
      <c r="H221" s="148"/>
    </row>
    <row r="222" spans="1:8" ht="18.75" x14ac:dyDescent="0.45">
      <c r="A222" s="65"/>
      <c r="B222" s="65"/>
      <c r="C222" s="151"/>
      <c r="D222" s="142"/>
      <c r="E222" s="143"/>
      <c r="F222" s="143"/>
      <c r="G222" s="143"/>
      <c r="H222" s="148"/>
    </row>
    <row r="223" spans="1:8" ht="18.75" x14ac:dyDescent="0.45">
      <c r="A223" s="65"/>
      <c r="B223" s="65"/>
      <c r="C223" s="151"/>
      <c r="D223" s="142"/>
      <c r="E223" s="143"/>
      <c r="F223" s="143"/>
      <c r="G223" s="143"/>
      <c r="H223" s="148"/>
    </row>
    <row r="224" spans="1:8" ht="18.75" x14ac:dyDescent="0.45">
      <c r="A224" s="65"/>
      <c r="B224" s="65"/>
      <c r="C224" s="151"/>
      <c r="D224" s="142"/>
      <c r="E224" s="143"/>
      <c r="F224" s="143"/>
      <c r="G224" s="143"/>
      <c r="H224" s="148"/>
    </row>
    <row r="225" spans="1:8" ht="18.75" x14ac:dyDescent="0.45">
      <c r="A225" s="65"/>
      <c r="B225" s="65"/>
      <c r="C225" s="151"/>
      <c r="D225" s="142"/>
      <c r="E225" s="143"/>
      <c r="F225" s="143"/>
      <c r="G225" s="143"/>
      <c r="H225" s="148"/>
    </row>
    <row r="226" spans="1:8" ht="18.75" x14ac:dyDescent="0.45">
      <c r="A226" s="65"/>
      <c r="B226" s="65"/>
      <c r="C226" s="151"/>
      <c r="D226" s="142"/>
      <c r="E226" s="143"/>
      <c r="F226" s="143"/>
      <c r="G226" s="143"/>
      <c r="H226" s="148"/>
    </row>
    <row r="227" spans="1:8" ht="18.75" x14ac:dyDescent="0.45">
      <c r="A227" s="65"/>
      <c r="B227" s="65"/>
      <c r="C227" s="151"/>
      <c r="D227" s="142"/>
      <c r="E227" s="143"/>
      <c r="F227" s="143"/>
      <c r="G227" s="143"/>
      <c r="H227" s="148"/>
    </row>
    <row r="228" spans="1:8" ht="18.75" x14ac:dyDescent="0.45">
      <c r="A228" s="65"/>
      <c r="B228" s="65"/>
      <c r="C228" s="151"/>
      <c r="D228" s="142"/>
      <c r="E228" s="143"/>
      <c r="F228" s="143"/>
      <c r="G228" s="143"/>
      <c r="H228" s="148"/>
    </row>
    <row r="229" spans="1:8" ht="18.75" x14ac:dyDescent="0.45">
      <c r="A229" s="65"/>
      <c r="B229" s="65"/>
      <c r="C229" s="151"/>
      <c r="D229" s="142"/>
      <c r="E229" s="143"/>
      <c r="F229" s="143"/>
      <c r="G229" s="143"/>
      <c r="H229" s="148"/>
    </row>
    <row r="230" spans="1:8" ht="18.75" x14ac:dyDescent="0.45">
      <c r="A230" s="65"/>
      <c r="B230" s="65"/>
      <c r="C230" s="151"/>
      <c r="D230" s="142"/>
      <c r="E230" s="143"/>
      <c r="F230" s="143"/>
      <c r="G230" s="143"/>
      <c r="H230" s="148"/>
    </row>
    <row r="231" spans="1:8" ht="18.75" x14ac:dyDescent="0.45">
      <c r="A231" s="65"/>
      <c r="B231" s="65"/>
      <c r="C231" s="151"/>
      <c r="D231" s="142"/>
      <c r="E231" s="143"/>
      <c r="F231" s="143"/>
      <c r="G231" s="143"/>
      <c r="H231" s="148"/>
    </row>
    <row r="232" spans="1:8" ht="18.75" x14ac:dyDescent="0.45">
      <c r="A232" s="65"/>
      <c r="B232" s="65"/>
      <c r="C232" s="151"/>
      <c r="D232" s="142"/>
      <c r="E232" s="143"/>
      <c r="F232" s="143"/>
      <c r="G232" s="143"/>
      <c r="H232" s="148"/>
    </row>
    <row r="233" spans="1:8" ht="18.75" x14ac:dyDescent="0.45">
      <c r="A233" s="65"/>
      <c r="B233" s="65"/>
      <c r="C233" s="151"/>
      <c r="D233" s="142"/>
      <c r="E233" s="143"/>
      <c r="F233" s="143"/>
      <c r="G233" s="143"/>
      <c r="H233" s="148"/>
    </row>
    <row r="234" spans="1:8" ht="18.75" x14ac:dyDescent="0.45">
      <c r="A234" s="65"/>
      <c r="B234" s="65"/>
      <c r="C234" s="151"/>
      <c r="D234" s="142"/>
      <c r="E234" s="143"/>
      <c r="F234" s="143"/>
      <c r="G234" s="143"/>
      <c r="H234" s="148"/>
    </row>
    <row r="235" spans="1:8" ht="18.75" x14ac:dyDescent="0.45">
      <c r="A235" s="65"/>
      <c r="B235" s="65"/>
      <c r="C235" s="151"/>
      <c r="D235" s="142"/>
      <c r="E235" s="143"/>
      <c r="F235" s="143"/>
      <c r="G235" s="143"/>
      <c r="H235" s="148"/>
    </row>
    <row r="236" spans="1:8" ht="18.75" x14ac:dyDescent="0.45">
      <c r="A236" s="65"/>
      <c r="B236" s="65"/>
      <c r="C236" s="151"/>
      <c r="D236" s="142"/>
      <c r="E236" s="143"/>
      <c r="F236" s="143"/>
      <c r="G236" s="143"/>
      <c r="H236" s="148"/>
    </row>
    <row r="237" spans="1:8" ht="18.75" x14ac:dyDescent="0.45">
      <c r="A237" s="65"/>
      <c r="B237" s="65"/>
      <c r="C237" s="151"/>
      <c r="D237" s="142"/>
      <c r="E237" s="143"/>
      <c r="F237" s="143"/>
      <c r="G237" s="143"/>
      <c r="H237" s="148"/>
    </row>
    <row r="238" spans="1:8" ht="18.75" x14ac:dyDescent="0.45">
      <c r="A238" s="65"/>
      <c r="B238" s="65"/>
      <c r="C238" s="151"/>
      <c r="D238" s="142"/>
      <c r="E238" s="143"/>
      <c r="F238" s="143"/>
      <c r="G238" s="143"/>
      <c r="H238" s="148"/>
    </row>
    <row r="239" spans="1:8" ht="18.75" x14ac:dyDescent="0.45">
      <c r="A239" s="65"/>
      <c r="B239" s="65"/>
      <c r="C239" s="151"/>
      <c r="D239" s="142"/>
      <c r="E239" s="143"/>
      <c r="F239" s="143"/>
      <c r="G239" s="143"/>
      <c r="H239" s="148"/>
    </row>
    <row r="240" spans="1:8" ht="18.75" x14ac:dyDescent="0.45">
      <c r="A240" s="65"/>
      <c r="B240" s="65"/>
      <c r="C240" s="151"/>
      <c r="D240" s="142"/>
      <c r="E240" s="143"/>
      <c r="F240" s="143"/>
      <c r="G240" s="143"/>
      <c r="H240" s="148"/>
    </row>
    <row r="241" spans="1:8" ht="18.75" x14ac:dyDescent="0.45">
      <c r="A241" s="65"/>
      <c r="B241" s="65"/>
      <c r="C241" s="151"/>
      <c r="D241" s="142"/>
      <c r="E241" s="143"/>
      <c r="F241" s="143"/>
      <c r="G241" s="143"/>
      <c r="H241" s="148"/>
    </row>
    <row r="242" spans="1:8" ht="18.75" x14ac:dyDescent="0.45">
      <c r="A242" s="65"/>
      <c r="B242" s="65"/>
      <c r="C242" s="151"/>
      <c r="D242" s="142"/>
      <c r="E242" s="143"/>
      <c r="F242" s="143"/>
      <c r="G242" s="143"/>
      <c r="H242" s="148"/>
    </row>
    <row r="243" spans="1:8" ht="18.75" x14ac:dyDescent="0.45">
      <c r="A243" s="65"/>
      <c r="B243" s="65"/>
      <c r="C243" s="151"/>
      <c r="D243" s="142"/>
      <c r="E243" s="143"/>
      <c r="F243" s="143"/>
      <c r="G243" s="143"/>
      <c r="H243" s="148"/>
    </row>
    <row r="244" spans="1:8" ht="18.75" x14ac:dyDescent="0.45">
      <c r="A244" s="65"/>
      <c r="B244" s="65"/>
      <c r="C244" s="151"/>
      <c r="D244" s="142"/>
      <c r="E244" s="143"/>
      <c r="F244" s="143"/>
      <c r="G244" s="143"/>
      <c r="H244" s="148"/>
    </row>
    <row r="245" spans="1:8" ht="18.75" x14ac:dyDescent="0.45">
      <c r="A245" s="65"/>
      <c r="B245" s="65"/>
      <c r="C245" s="151"/>
      <c r="D245" s="142"/>
      <c r="E245" s="143"/>
      <c r="F245" s="143"/>
      <c r="G245" s="143"/>
      <c r="H245" s="148"/>
    </row>
    <row r="246" spans="1:8" ht="18.75" x14ac:dyDescent="0.45">
      <c r="A246" s="65"/>
      <c r="B246" s="65"/>
      <c r="C246" s="151"/>
      <c r="D246" s="142"/>
      <c r="E246" s="143"/>
      <c r="F246" s="143"/>
      <c r="G246" s="143"/>
      <c r="H246" s="148"/>
    </row>
    <row r="247" spans="1:8" ht="18.75" x14ac:dyDescent="0.45">
      <c r="A247" s="65"/>
      <c r="B247" s="65"/>
      <c r="C247" s="151"/>
      <c r="D247" s="142"/>
      <c r="E247" s="143"/>
      <c r="F247" s="143"/>
      <c r="G247" s="143"/>
      <c r="H247" s="148"/>
    </row>
    <row r="248" spans="1:8" ht="18.75" x14ac:dyDescent="0.45">
      <c r="A248" s="65"/>
      <c r="B248" s="65"/>
      <c r="C248" s="151"/>
      <c r="D248" s="142"/>
      <c r="E248" s="143"/>
      <c r="F248" s="143"/>
      <c r="G248" s="143"/>
      <c r="H248" s="148"/>
    </row>
    <row r="249" spans="1:8" ht="18.75" x14ac:dyDescent="0.45">
      <c r="A249" s="65"/>
      <c r="B249" s="65"/>
      <c r="C249" s="151"/>
      <c r="D249" s="142"/>
      <c r="E249" s="143"/>
      <c r="F249" s="143"/>
      <c r="G249" s="143"/>
      <c r="H249" s="148"/>
    </row>
    <row r="250" spans="1:8" ht="18.75" x14ac:dyDescent="0.45">
      <c r="A250" s="65"/>
      <c r="B250" s="65"/>
      <c r="C250" s="151"/>
      <c r="D250" s="142"/>
      <c r="E250" s="143"/>
      <c r="F250" s="143"/>
      <c r="G250" s="143"/>
      <c r="H250" s="148"/>
    </row>
    <row r="251" spans="1:8" ht="18.75" x14ac:dyDescent="0.45">
      <c r="A251" s="65"/>
      <c r="B251" s="65"/>
      <c r="C251" s="151"/>
      <c r="D251" s="142"/>
      <c r="E251" s="143"/>
      <c r="F251" s="143"/>
      <c r="G251" s="143"/>
      <c r="H251" s="148"/>
    </row>
    <row r="252" spans="1:8" ht="18.75" x14ac:dyDescent="0.45">
      <c r="A252" s="65"/>
      <c r="B252" s="65"/>
      <c r="C252" s="151"/>
      <c r="D252" s="142"/>
      <c r="E252" s="143"/>
      <c r="F252" s="143"/>
      <c r="G252" s="143"/>
      <c r="H252" s="148"/>
    </row>
    <row r="253" spans="1:8" ht="18.75" x14ac:dyDescent="0.45">
      <c r="A253" s="65"/>
      <c r="B253" s="65"/>
      <c r="C253" s="151"/>
      <c r="D253" s="142"/>
      <c r="E253" s="143"/>
      <c r="F253" s="143"/>
      <c r="G253" s="143"/>
      <c r="H253" s="148"/>
    </row>
    <row r="254" spans="1:8" ht="18.75" x14ac:dyDescent="0.45">
      <c r="A254" s="65"/>
      <c r="B254" s="65"/>
      <c r="C254" s="151"/>
      <c r="D254" s="142"/>
      <c r="E254" s="143"/>
      <c r="F254" s="143"/>
      <c r="G254" s="143"/>
      <c r="H254" s="148"/>
    </row>
    <row r="255" spans="1:8" ht="18.75" x14ac:dyDescent="0.45">
      <c r="A255" s="65"/>
      <c r="B255" s="65"/>
      <c r="C255" s="151"/>
      <c r="D255" s="142"/>
      <c r="E255" s="143"/>
      <c r="F255" s="143"/>
      <c r="G255" s="143"/>
      <c r="H255" s="148"/>
    </row>
    <row r="256" spans="1:8" ht="18.75" x14ac:dyDescent="0.45">
      <c r="A256" s="65"/>
      <c r="B256" s="65"/>
      <c r="C256" s="151"/>
      <c r="D256" s="142"/>
      <c r="E256" s="143"/>
      <c r="F256" s="143"/>
      <c r="G256" s="143"/>
      <c r="H256" s="148"/>
    </row>
    <row r="257" spans="1:8" ht="18.75" x14ac:dyDescent="0.45">
      <c r="A257" s="65"/>
      <c r="B257" s="65"/>
      <c r="C257" s="151"/>
      <c r="D257" s="142"/>
      <c r="E257" s="143"/>
      <c r="F257" s="143"/>
      <c r="G257" s="143"/>
      <c r="H257" s="148"/>
    </row>
    <row r="258" spans="1:8" ht="18.75" x14ac:dyDescent="0.45">
      <c r="A258" s="65"/>
      <c r="B258" s="65"/>
      <c r="C258" s="151"/>
      <c r="D258" s="142"/>
      <c r="E258" s="143"/>
      <c r="F258" s="143"/>
      <c r="G258" s="143"/>
      <c r="H258" s="148"/>
    </row>
    <row r="259" spans="1:8" ht="18.75" x14ac:dyDescent="0.45">
      <c r="A259" s="65"/>
      <c r="B259" s="65"/>
      <c r="C259" s="151"/>
      <c r="D259" s="142"/>
      <c r="E259" s="143"/>
      <c r="F259" s="143"/>
      <c r="G259" s="143"/>
      <c r="H259" s="148"/>
    </row>
    <row r="260" spans="1:8" ht="18.75" x14ac:dyDescent="0.45">
      <c r="A260" s="65"/>
      <c r="B260" s="65"/>
      <c r="C260" s="151"/>
      <c r="D260" s="142"/>
      <c r="E260" s="143"/>
      <c r="F260" s="143"/>
      <c r="G260" s="143"/>
      <c r="H260" s="148"/>
    </row>
    <row r="261" spans="1:8" ht="18.75" x14ac:dyDescent="0.45">
      <c r="A261" s="65"/>
      <c r="B261" s="65"/>
      <c r="C261" s="151"/>
      <c r="D261" s="142"/>
      <c r="E261" s="143"/>
      <c r="F261" s="143"/>
      <c r="G261" s="143"/>
      <c r="H261" s="148"/>
    </row>
    <row r="262" spans="1:8" ht="18.75" x14ac:dyDescent="0.45">
      <c r="A262" s="65"/>
      <c r="B262" s="65"/>
      <c r="C262" s="151"/>
      <c r="D262" s="142"/>
      <c r="E262" s="143"/>
      <c r="F262" s="143"/>
      <c r="G262" s="143"/>
      <c r="H262" s="148"/>
    </row>
    <row r="263" spans="1:8" ht="18.75" x14ac:dyDescent="0.45">
      <c r="A263" s="65"/>
      <c r="B263" s="65"/>
      <c r="C263" s="151"/>
      <c r="D263" s="142"/>
      <c r="E263" s="143"/>
      <c r="F263" s="143"/>
      <c r="G263" s="143"/>
      <c r="H263" s="148"/>
    </row>
    <row r="264" spans="1:8" ht="18.75" x14ac:dyDescent="0.45">
      <c r="A264" s="65"/>
      <c r="B264" s="65"/>
      <c r="C264" s="151"/>
      <c r="D264" s="142"/>
      <c r="E264" s="143"/>
      <c r="F264" s="143"/>
      <c r="G264" s="143"/>
      <c r="H264" s="148"/>
    </row>
    <row r="265" spans="1:8" ht="18.75" x14ac:dyDescent="0.45">
      <c r="A265" s="65"/>
      <c r="B265" s="65"/>
      <c r="C265" s="151"/>
      <c r="D265" s="142"/>
      <c r="E265" s="143"/>
      <c r="F265" s="143"/>
      <c r="G265" s="143"/>
      <c r="H265" s="148"/>
    </row>
    <row r="266" spans="1:8" ht="18.75" x14ac:dyDescent="0.45">
      <c r="A266" s="65"/>
      <c r="B266" s="65"/>
      <c r="C266" s="151"/>
      <c r="D266" s="142"/>
      <c r="E266" s="143"/>
      <c r="F266" s="143"/>
      <c r="G266" s="143"/>
      <c r="H266" s="148"/>
    </row>
    <row r="267" spans="1:8" ht="18.75" x14ac:dyDescent="0.45">
      <c r="A267" s="65"/>
      <c r="B267" s="65"/>
      <c r="C267" s="151"/>
      <c r="D267" s="142"/>
      <c r="E267" s="143"/>
      <c r="F267" s="143"/>
      <c r="G267" s="143"/>
      <c r="H267" s="148"/>
    </row>
    <row r="268" spans="1:8" ht="18.75" x14ac:dyDescent="0.45">
      <c r="A268" s="65"/>
      <c r="B268" s="65"/>
      <c r="C268" s="151"/>
      <c r="D268" s="142"/>
      <c r="E268" s="143"/>
      <c r="F268" s="143"/>
      <c r="G268" s="143"/>
      <c r="H268" s="148"/>
    </row>
    <row r="269" spans="1:8" ht="18.75" x14ac:dyDescent="0.45">
      <c r="A269" s="65"/>
      <c r="B269" s="65"/>
      <c r="C269" s="151"/>
      <c r="D269" s="142"/>
      <c r="E269" s="143"/>
      <c r="F269" s="143"/>
      <c r="G269" s="143"/>
      <c r="H269" s="148"/>
    </row>
    <row r="270" spans="1:8" ht="18.75" x14ac:dyDescent="0.45">
      <c r="A270" s="65"/>
      <c r="B270" s="65"/>
      <c r="C270" s="151"/>
      <c r="D270" s="142"/>
      <c r="E270" s="143"/>
      <c r="F270" s="143"/>
      <c r="G270" s="143"/>
      <c r="H270" s="148"/>
    </row>
    <row r="271" spans="1:8" ht="18.75" x14ac:dyDescent="0.45">
      <c r="A271" s="65"/>
      <c r="B271" s="65"/>
      <c r="C271" s="151"/>
      <c r="D271" s="142"/>
      <c r="E271" s="143"/>
      <c r="F271" s="143"/>
      <c r="G271" s="143"/>
      <c r="H271" s="148"/>
    </row>
    <row r="272" spans="1:8" ht="18.75" x14ac:dyDescent="0.45">
      <c r="A272" s="65"/>
      <c r="B272" s="65"/>
      <c r="C272" s="151"/>
      <c r="D272" s="142"/>
      <c r="E272" s="143"/>
      <c r="F272" s="143"/>
      <c r="G272" s="143"/>
      <c r="H272" s="148"/>
    </row>
    <row r="273" spans="1:8" ht="18.75" x14ac:dyDescent="0.45">
      <c r="A273" s="65"/>
      <c r="B273" s="65"/>
      <c r="C273" s="151"/>
      <c r="D273" s="142"/>
      <c r="E273" s="143"/>
      <c r="F273" s="143"/>
      <c r="G273" s="143"/>
      <c r="H273" s="148"/>
    </row>
    <row r="274" spans="1:8" ht="18.75" x14ac:dyDescent="0.45">
      <c r="A274" s="65"/>
      <c r="B274" s="65"/>
      <c r="C274" s="151"/>
      <c r="D274" s="142"/>
      <c r="E274" s="143"/>
      <c r="F274" s="143"/>
      <c r="G274" s="143"/>
      <c r="H274" s="148"/>
    </row>
  </sheetData>
  <conditionalFormatting sqref="D1:D3 D275:D65398">
    <cfRule type="cellIs" dxfId="388" priority="169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5" orientation="portrait" r:id="rId1"/>
  <colBreaks count="1" manualBreakCount="1">
    <brk id="11" min="1" max="26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6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48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thickBot="1" x14ac:dyDescent="0.5">
      <c r="A4" s="65">
        <v>1</v>
      </c>
      <c r="B4" s="143"/>
      <c r="C4" s="143"/>
      <c r="D4" s="143"/>
      <c r="E4" s="143"/>
      <c r="F4" s="143"/>
      <c r="G4" s="143"/>
      <c r="H4" s="123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3" t="e">
        <f>IF(I4&lt;=0,100,IF(I4&lt;=90,100,IF(AND(I4&gt;90,I4&lt;=180),75,IF(AND(I4&gt;180,I4&lt;=360),50,IF(AND(I4&gt;360,I4&lt;=720),25,0)))))</f>
        <v>#VALUE!</v>
      </c>
      <c r="K4" s="95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thickBot="1" x14ac:dyDescent="0.5">
      <c r="A5" s="65">
        <v>2</v>
      </c>
      <c r="B5" s="143"/>
      <c r="C5" s="143"/>
      <c r="D5" s="143"/>
      <c r="E5" s="143"/>
      <c r="F5" s="143"/>
      <c r="G5" s="153"/>
      <c r="H5" s="101"/>
      <c r="I5" s="94"/>
      <c r="J5" s="93"/>
      <c r="K5" s="9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thickBot="1" x14ac:dyDescent="0.5">
      <c r="A6" s="65">
        <v>3</v>
      </c>
      <c r="B6" s="143"/>
      <c r="C6" s="143"/>
      <c r="D6" s="143"/>
      <c r="E6" s="143"/>
      <c r="F6" s="143"/>
      <c r="G6" s="153"/>
      <c r="H6" s="101"/>
      <c r="I6" s="93"/>
      <c r="J6" s="93"/>
      <c r="K6" s="9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/>
      <c r="C7" s="143"/>
      <c r="D7" s="143"/>
      <c r="E7" s="143"/>
      <c r="F7" s="143"/>
      <c r="G7" s="153"/>
      <c r="H7" s="84"/>
      <c r="I7" s="56"/>
      <c r="J7" s="109"/>
      <c r="K7" s="6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thickBot="1" x14ac:dyDescent="0.5">
      <c r="A8" s="65">
        <v>5</v>
      </c>
      <c r="B8" s="143"/>
      <c r="C8" s="143"/>
      <c r="D8" s="143"/>
      <c r="E8" s="143"/>
      <c r="F8" s="143"/>
      <c r="G8" s="153"/>
      <c r="H8" s="90"/>
      <c r="I8" s="41"/>
      <c r="J8" s="108"/>
      <c r="K8" s="42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7.25" x14ac:dyDescent="0.4"/>
    <row r="10" spans="1:27" s="85" customFormat="1" ht="17.25" x14ac:dyDescent="0.4"/>
    <row r="11" spans="1:27" s="85" customFormat="1" ht="17.25" x14ac:dyDescent="0.4"/>
    <row r="12" spans="1:27" s="85" customFormat="1" ht="17.25" x14ac:dyDescent="0.4"/>
    <row r="13" spans="1:27" s="85" customFormat="1" ht="17.25" x14ac:dyDescent="0.4"/>
    <row r="14" spans="1:27" s="85" customFormat="1" ht="17.25" x14ac:dyDescent="0.4"/>
    <row r="15" spans="1:27" s="85" customFormat="1" ht="17.25" x14ac:dyDescent="0.4"/>
    <row r="16" spans="1:27" s="85" customFormat="1" ht="17.25" x14ac:dyDescent="0.4"/>
    <row r="17" s="85" customFormat="1" ht="17.25" x14ac:dyDescent="0.4"/>
    <row r="18" s="85" customFormat="1" ht="17.25" x14ac:dyDescent="0.4"/>
    <row r="19" s="85" customFormat="1" ht="17.25" x14ac:dyDescent="0.4"/>
    <row r="20" s="85" customFormat="1" ht="17.25" x14ac:dyDescent="0.4"/>
    <row r="21" s="85" customFormat="1" ht="17.25" x14ac:dyDescent="0.4"/>
    <row r="22" s="85" customFormat="1" ht="17.25" x14ac:dyDescent="0.4"/>
    <row r="23" s="85" customFormat="1" ht="17.25" x14ac:dyDescent="0.4"/>
    <row r="24" s="85" customFormat="1" ht="17.25" x14ac:dyDescent="0.4"/>
    <row r="25" s="85" customFormat="1" ht="17.25" x14ac:dyDescent="0.4"/>
    <row r="26" s="85" customFormat="1" ht="17.25" x14ac:dyDescent="0.4"/>
    <row r="27" s="85" customFormat="1" ht="17.25" x14ac:dyDescent="0.4"/>
    <row r="28" s="85" customFormat="1" ht="17.25" x14ac:dyDescent="0.4"/>
    <row r="29" s="85" customFormat="1" ht="17.25" x14ac:dyDescent="0.4"/>
    <row r="30" s="85" customFormat="1" ht="17.25" x14ac:dyDescent="0.4"/>
    <row r="31" s="85" customFormat="1" ht="17.25" x14ac:dyDescent="0.4"/>
    <row r="32" s="85" customFormat="1" ht="17.25" x14ac:dyDescent="0.4"/>
    <row r="33" spans="4:4" s="85" customFormat="1" ht="17.25" x14ac:dyDescent="0.4"/>
    <row r="34" spans="4:4" s="85" customFormat="1" ht="17.25" x14ac:dyDescent="0.4"/>
    <row r="35" spans="4:4" s="85" customFormat="1" ht="17.25" x14ac:dyDescent="0.4"/>
    <row r="36" spans="4:4" s="85" customFormat="1" ht="17.25" x14ac:dyDescent="0.4"/>
    <row r="37" spans="4:4" s="85" customFormat="1" ht="17.25" x14ac:dyDescent="0.4"/>
    <row r="38" spans="4:4" s="85" customFormat="1" ht="17.25" x14ac:dyDescent="0.4"/>
    <row r="39" spans="4:4" s="85" customFormat="1" ht="17.25" x14ac:dyDescent="0.4"/>
    <row r="40" spans="4:4" s="85" customFormat="1" ht="17.25" x14ac:dyDescent="0.4"/>
    <row r="41" spans="4:4" s="85" customFormat="1" ht="17.25" x14ac:dyDescent="0.4"/>
    <row r="42" spans="4:4" s="85" customFormat="1" ht="17.25" x14ac:dyDescent="0.4"/>
    <row r="43" spans="4:4" s="85" customFormat="1" ht="17.25" x14ac:dyDescent="0.4"/>
    <row r="44" spans="4:4" s="85" customFormat="1" ht="17.25" x14ac:dyDescent="0.4"/>
    <row r="45" spans="4:4" s="85" customFormat="1" ht="17.25" x14ac:dyDescent="0.4"/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  <row r="159" spans="4:4" s="85" customFormat="1" ht="17.25" x14ac:dyDescent="0.4">
      <c r="D159" s="92"/>
    </row>
    <row r="160" spans="4:4" s="85" customFormat="1" ht="17.25" x14ac:dyDescent="0.4">
      <c r="D160" s="92"/>
    </row>
    <row r="161" spans="4:4" s="85" customFormat="1" ht="17.25" x14ac:dyDescent="0.4">
      <c r="D161" s="92"/>
    </row>
    <row r="162" spans="4:4" s="85" customFormat="1" ht="17.25" x14ac:dyDescent="0.4">
      <c r="D162" s="92"/>
    </row>
    <row r="163" spans="4:4" s="85" customFormat="1" ht="17.25" x14ac:dyDescent="0.4">
      <c r="D163" s="92"/>
    </row>
    <row r="164" spans="4:4" s="85" customFormat="1" ht="17.25" x14ac:dyDescent="0.4">
      <c r="D164" s="92"/>
    </row>
    <row r="165" spans="4:4" s="85" customFormat="1" ht="17.25" x14ac:dyDescent="0.4">
      <c r="D165" s="92"/>
    </row>
  </sheetData>
  <conditionalFormatting sqref="D1:D3 D46:D65501">
    <cfRule type="cellIs" dxfId="387" priority="170" operator="equal">
      <formula>$Q$2</formula>
    </cfRule>
  </conditionalFormatting>
  <conditionalFormatting sqref="D4">
    <cfRule type="cellIs" dxfId="386" priority="49" operator="equal">
      <formula>$AA$2</formula>
    </cfRule>
    <cfRule type="cellIs" dxfId="385" priority="50" operator="equal">
      <formula>$Z$2</formula>
    </cfRule>
    <cfRule type="cellIs" dxfId="384" priority="51" operator="equal">
      <formula>$Y$2</formula>
    </cfRule>
    <cfRule type="cellIs" dxfId="383" priority="52" operator="equal">
      <formula>$X$2</formula>
    </cfRule>
    <cfRule type="cellIs" dxfId="382" priority="53" operator="equal">
      <formula>$W$2</formula>
    </cfRule>
    <cfRule type="cellIs" dxfId="381" priority="54" operator="equal">
      <formula>$V$2</formula>
    </cfRule>
    <cfRule type="cellIs" dxfId="380" priority="55" operator="equal">
      <formula>$U$2</formula>
    </cfRule>
    <cfRule type="cellIs" dxfId="379" priority="56" operator="equal">
      <formula>$T$2</formula>
    </cfRule>
    <cfRule type="cellIs" dxfId="378" priority="57" operator="equal">
      <formula>$S$2</formula>
    </cfRule>
    <cfRule type="cellIs" dxfId="377" priority="58" operator="equal">
      <formula>$R$2</formula>
    </cfRule>
  </conditionalFormatting>
  <conditionalFormatting sqref="D4">
    <cfRule type="cellIs" dxfId="376" priority="60" operator="equal">
      <formula>$P$2</formula>
    </cfRule>
  </conditionalFormatting>
  <conditionalFormatting sqref="D4">
    <cfRule type="cellIs" dxfId="375" priority="59" operator="equal">
      <formula>$Q$2</formula>
    </cfRule>
  </conditionalFormatting>
  <conditionalFormatting sqref="D5">
    <cfRule type="cellIs" dxfId="374" priority="37" operator="equal">
      <formula>$AA$2</formula>
    </cfRule>
    <cfRule type="cellIs" dxfId="373" priority="38" operator="equal">
      <formula>$Z$2</formula>
    </cfRule>
    <cfRule type="cellIs" dxfId="372" priority="39" operator="equal">
      <formula>$Y$2</formula>
    </cfRule>
    <cfRule type="cellIs" dxfId="371" priority="40" operator="equal">
      <formula>$X$2</formula>
    </cfRule>
    <cfRule type="cellIs" dxfId="370" priority="41" operator="equal">
      <formula>$W$2</formula>
    </cfRule>
    <cfRule type="cellIs" dxfId="369" priority="42" operator="equal">
      <formula>$V$2</formula>
    </cfRule>
    <cfRule type="cellIs" dxfId="368" priority="43" operator="equal">
      <formula>$U$2</formula>
    </cfRule>
    <cfRule type="cellIs" dxfId="367" priority="44" operator="equal">
      <formula>$T$2</formula>
    </cfRule>
    <cfRule type="cellIs" dxfId="366" priority="45" operator="equal">
      <formula>$S$2</formula>
    </cfRule>
    <cfRule type="cellIs" dxfId="365" priority="46" operator="equal">
      <formula>$R$2</formula>
    </cfRule>
  </conditionalFormatting>
  <conditionalFormatting sqref="D5">
    <cfRule type="cellIs" dxfId="364" priority="48" operator="equal">
      <formula>$P$2</formula>
    </cfRule>
  </conditionalFormatting>
  <conditionalFormatting sqref="D5">
    <cfRule type="cellIs" dxfId="363" priority="47" operator="equal">
      <formula>$Q$2</formula>
    </cfRule>
  </conditionalFormatting>
  <conditionalFormatting sqref="D6">
    <cfRule type="cellIs" dxfId="362" priority="25" operator="equal">
      <formula>$AA$2</formula>
    </cfRule>
    <cfRule type="cellIs" dxfId="361" priority="26" operator="equal">
      <formula>$Z$2</formula>
    </cfRule>
    <cfRule type="cellIs" dxfId="360" priority="27" operator="equal">
      <formula>$Y$2</formula>
    </cfRule>
    <cfRule type="cellIs" dxfId="359" priority="28" operator="equal">
      <formula>$X$2</formula>
    </cfRule>
    <cfRule type="cellIs" dxfId="358" priority="29" operator="equal">
      <formula>$W$2</formula>
    </cfRule>
    <cfRule type="cellIs" dxfId="357" priority="30" operator="equal">
      <formula>$V$2</formula>
    </cfRule>
    <cfRule type="cellIs" dxfId="356" priority="31" operator="equal">
      <formula>$U$2</formula>
    </cfRule>
    <cfRule type="cellIs" dxfId="355" priority="32" operator="equal">
      <formula>$T$2</formula>
    </cfRule>
    <cfRule type="cellIs" dxfId="354" priority="33" operator="equal">
      <formula>$S$2</formula>
    </cfRule>
    <cfRule type="cellIs" dxfId="353" priority="34" operator="equal">
      <formula>$R$2</formula>
    </cfRule>
  </conditionalFormatting>
  <conditionalFormatting sqref="D6">
    <cfRule type="cellIs" dxfId="352" priority="36" operator="equal">
      <formula>$P$2</formula>
    </cfRule>
  </conditionalFormatting>
  <conditionalFormatting sqref="D6">
    <cfRule type="cellIs" dxfId="351" priority="35" operator="equal">
      <formula>$Q$2</formula>
    </cfRule>
  </conditionalFormatting>
  <conditionalFormatting sqref="D7">
    <cfRule type="cellIs" dxfId="350" priority="13" operator="equal">
      <formula>$AA$2</formula>
    </cfRule>
    <cfRule type="cellIs" dxfId="349" priority="14" operator="equal">
      <formula>$Z$2</formula>
    </cfRule>
    <cfRule type="cellIs" dxfId="348" priority="15" operator="equal">
      <formula>$Y$2</formula>
    </cfRule>
    <cfRule type="cellIs" dxfId="347" priority="16" operator="equal">
      <formula>$X$2</formula>
    </cfRule>
    <cfRule type="cellIs" dxfId="346" priority="17" operator="equal">
      <formula>$W$2</formula>
    </cfRule>
    <cfRule type="cellIs" dxfId="345" priority="18" operator="equal">
      <formula>$V$2</formula>
    </cfRule>
    <cfRule type="cellIs" dxfId="344" priority="19" operator="equal">
      <formula>$U$2</formula>
    </cfRule>
    <cfRule type="cellIs" dxfId="343" priority="20" operator="equal">
      <formula>$T$2</formula>
    </cfRule>
    <cfRule type="cellIs" dxfId="342" priority="21" operator="equal">
      <formula>$S$2</formula>
    </cfRule>
    <cfRule type="cellIs" dxfId="341" priority="22" operator="equal">
      <formula>$R$2</formula>
    </cfRule>
  </conditionalFormatting>
  <conditionalFormatting sqref="D7">
    <cfRule type="cellIs" dxfId="340" priority="24" operator="equal">
      <formula>$P$2</formula>
    </cfRule>
  </conditionalFormatting>
  <conditionalFormatting sqref="D7">
    <cfRule type="cellIs" dxfId="339" priority="23" operator="equal">
      <formula>$Q$2</formula>
    </cfRule>
  </conditionalFormatting>
  <conditionalFormatting sqref="D8">
    <cfRule type="cellIs" dxfId="338" priority="1" operator="equal">
      <formula>$AA$2</formula>
    </cfRule>
    <cfRule type="cellIs" dxfId="337" priority="2" operator="equal">
      <formula>$Z$2</formula>
    </cfRule>
    <cfRule type="cellIs" dxfId="336" priority="3" operator="equal">
      <formula>$Y$2</formula>
    </cfRule>
    <cfRule type="cellIs" dxfId="335" priority="4" operator="equal">
      <formula>$X$2</formula>
    </cfRule>
    <cfRule type="cellIs" dxfId="334" priority="5" operator="equal">
      <formula>$W$2</formula>
    </cfRule>
    <cfRule type="cellIs" dxfId="333" priority="6" operator="equal">
      <formula>$V$2</formula>
    </cfRule>
    <cfRule type="cellIs" dxfId="332" priority="7" operator="equal">
      <formula>$U$2</formula>
    </cfRule>
    <cfRule type="cellIs" dxfId="331" priority="8" operator="equal">
      <formula>$T$2</formula>
    </cfRule>
    <cfRule type="cellIs" dxfId="330" priority="9" operator="equal">
      <formula>$S$2</formula>
    </cfRule>
    <cfRule type="cellIs" dxfId="329" priority="10" operator="equal">
      <formula>$R$2</formula>
    </cfRule>
  </conditionalFormatting>
  <conditionalFormatting sqref="D8">
    <cfRule type="cellIs" dxfId="328" priority="12" operator="equal">
      <formula>$P$2</formula>
    </cfRule>
  </conditionalFormatting>
  <conditionalFormatting sqref="D8">
    <cfRule type="cellIs" dxfId="327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4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28515625" style="45" customWidth="1"/>
    <col min="2" max="2" width="10.140625" style="45" customWidth="1"/>
    <col min="3" max="3" width="8.85546875" style="45" customWidth="1"/>
    <col min="4" max="4" width="7.5703125" style="71" customWidth="1"/>
    <col min="5" max="5" width="22.5703125" style="45" customWidth="1"/>
    <col min="6" max="7" width="18.5703125" style="45" customWidth="1"/>
    <col min="8" max="8" width="9.5703125" style="45" hidden="1" customWidth="1"/>
    <col min="9" max="9" width="7.42578125" style="45" hidden="1" customWidth="1"/>
    <col min="10" max="10" width="8.140625" style="71" hidden="1" customWidth="1"/>
    <col min="11" max="11" width="20.140625" style="83" hidden="1" customWidth="1"/>
    <col min="12" max="12" width="20.140625" style="83" customWidth="1"/>
    <col min="13" max="14" width="9.5703125" style="45" customWidth="1"/>
    <col min="15" max="15" width="9.5703125" style="45" hidden="1" customWidth="1"/>
    <col min="16" max="28" width="6.42578125" style="45" hidden="1" customWidth="1"/>
    <col min="29" max="16384" width="4.7109375" style="45"/>
  </cols>
  <sheetData>
    <row r="1" spans="1:28" ht="36.75" customHeight="1" x14ac:dyDescent="0.25">
      <c r="F1" s="130" t="s">
        <v>80</v>
      </c>
      <c r="G1" s="130"/>
      <c r="H1" s="72"/>
      <c r="I1" s="72"/>
      <c r="Q1" s="45" t="s">
        <v>90</v>
      </c>
    </row>
    <row r="2" spans="1:28" ht="29.25" thickBot="1" x14ac:dyDescent="0.6">
      <c r="A2" s="18"/>
      <c r="B2" s="46"/>
      <c r="C2" s="46"/>
      <c r="D2" s="46"/>
      <c r="E2" s="73" t="s">
        <v>6</v>
      </c>
      <c r="H2" s="74" t="s">
        <v>87</v>
      </c>
      <c r="I2" s="75" t="e">
        <f>SUM(J:J)/COUNT(J:J)</f>
        <v>#VALUE!</v>
      </c>
      <c r="J2" s="105" t="s">
        <v>91</v>
      </c>
      <c r="K2" s="18">
        <f>COUNT(J:J)</f>
        <v>0</v>
      </c>
      <c r="L2" s="18"/>
      <c r="M2" s="73"/>
      <c r="Q2" s="76" t="s">
        <v>61</v>
      </c>
      <c r="R2" s="76" t="s">
        <v>62</v>
      </c>
      <c r="S2" s="76" t="s">
        <v>63</v>
      </c>
      <c r="T2" s="76" t="s">
        <v>64</v>
      </c>
      <c r="U2" s="76" t="s">
        <v>65</v>
      </c>
      <c r="V2" s="76" t="s">
        <v>66</v>
      </c>
      <c r="W2" s="76" t="s">
        <v>67</v>
      </c>
      <c r="X2" s="76" t="s">
        <v>68</v>
      </c>
      <c r="Y2" s="76" t="s">
        <v>69</v>
      </c>
      <c r="Z2" s="76" t="s">
        <v>70</v>
      </c>
      <c r="AA2" s="76" t="s">
        <v>71</v>
      </c>
      <c r="AB2" s="77" t="s">
        <v>72</v>
      </c>
    </row>
    <row r="3" spans="1:28" ht="21" thickBot="1" x14ac:dyDescent="0.3">
      <c r="A3" s="164" t="s">
        <v>0</v>
      </c>
      <c r="B3" s="164" t="s">
        <v>51</v>
      </c>
      <c r="C3" s="164" t="s">
        <v>89</v>
      </c>
      <c r="D3" s="164" t="s">
        <v>76</v>
      </c>
      <c r="E3" s="164" t="s">
        <v>1</v>
      </c>
      <c r="F3" s="164" t="s">
        <v>2</v>
      </c>
      <c r="G3" s="164" t="s">
        <v>52</v>
      </c>
      <c r="H3" s="127" t="s">
        <v>88</v>
      </c>
      <c r="I3" s="47" t="s">
        <v>86</v>
      </c>
      <c r="J3" s="47" t="s">
        <v>79</v>
      </c>
      <c r="K3" s="78" t="s">
        <v>78</v>
      </c>
      <c r="L3" s="133"/>
      <c r="Q3" s="79" t="s">
        <v>58</v>
      </c>
    </row>
    <row r="4" spans="1:28" ht="18.75" customHeight="1" x14ac:dyDescent="0.45">
      <c r="A4" s="162">
        <v>1</v>
      </c>
      <c r="B4" s="65" t="s">
        <v>115</v>
      </c>
      <c r="C4" s="151" t="s">
        <v>116</v>
      </c>
      <c r="D4" s="142" t="s">
        <v>117</v>
      </c>
      <c r="E4" s="65" t="s">
        <v>50</v>
      </c>
      <c r="F4" s="65" t="s">
        <v>132</v>
      </c>
      <c r="G4" s="65" t="s">
        <v>133</v>
      </c>
      <c r="H4" s="121" t="s">
        <v>93</v>
      </c>
      <c r="I4" s="120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120" t="e">
        <f>IF(I4&lt;=0,100,IF(I4&lt;=90,100,IF(AND(I4&gt;90,I4&lt;=180),75,IF(AND(I4&gt;180,I4&lt;=360),50,IF(AND(I4&gt;360,I4&lt;=720),25,0)))))</f>
        <v>#VALUE!</v>
      </c>
      <c r="K4" s="120" t="s">
        <v>75</v>
      </c>
      <c r="L4" s="114"/>
      <c r="P4" s="80" t="s">
        <v>8</v>
      </c>
      <c r="Q4" s="70">
        <f t="shared" ref="Q4:AB5" si="0">COUNTIFS($E:$E,$P4,$D:$D,Q$2,$C:$C,$Q$1)</f>
        <v>0</v>
      </c>
      <c r="R4" s="70">
        <f t="shared" si="0"/>
        <v>0</v>
      </c>
      <c r="S4" s="70">
        <f t="shared" si="0"/>
        <v>0</v>
      </c>
      <c r="T4" s="70">
        <f t="shared" si="0"/>
        <v>0</v>
      </c>
      <c r="U4" s="70">
        <f t="shared" si="0"/>
        <v>0</v>
      </c>
      <c r="V4" s="70">
        <f t="shared" si="0"/>
        <v>0</v>
      </c>
      <c r="W4" s="70">
        <f t="shared" si="0"/>
        <v>0</v>
      </c>
      <c r="X4" s="70">
        <f t="shared" si="0"/>
        <v>0</v>
      </c>
      <c r="Y4" s="70">
        <f t="shared" si="0"/>
        <v>0</v>
      </c>
      <c r="Z4" s="70">
        <f t="shared" si="0"/>
        <v>0</v>
      </c>
      <c r="AA4" s="70">
        <f t="shared" si="0"/>
        <v>0</v>
      </c>
      <c r="AB4" s="70">
        <f t="shared" si="0"/>
        <v>0</v>
      </c>
    </row>
    <row r="5" spans="1:28" ht="18.75" customHeight="1" x14ac:dyDescent="0.45">
      <c r="A5" s="162">
        <v>2</v>
      </c>
      <c r="B5" s="65" t="s">
        <v>115</v>
      </c>
      <c r="C5" s="151" t="s">
        <v>116</v>
      </c>
      <c r="D5" s="142" t="s">
        <v>117</v>
      </c>
      <c r="E5" s="65" t="s">
        <v>50</v>
      </c>
      <c r="F5" s="162" t="s">
        <v>271</v>
      </c>
      <c r="G5" s="162" t="s">
        <v>272</v>
      </c>
      <c r="H5" s="122"/>
      <c r="I5" s="119"/>
      <c r="J5" s="118"/>
      <c r="K5" s="118"/>
      <c r="L5" s="114"/>
      <c r="P5" s="81" t="s">
        <v>3</v>
      </c>
      <c r="Q5" s="70">
        <f t="shared" si="0"/>
        <v>0</v>
      </c>
      <c r="R5" s="70">
        <f t="shared" si="0"/>
        <v>0</v>
      </c>
      <c r="S5" s="70">
        <f t="shared" si="0"/>
        <v>0</v>
      </c>
      <c r="T5" s="70">
        <f t="shared" si="0"/>
        <v>0</v>
      </c>
      <c r="U5" s="70">
        <f t="shared" si="0"/>
        <v>0</v>
      </c>
      <c r="V5" s="70">
        <f t="shared" si="0"/>
        <v>0</v>
      </c>
      <c r="W5" s="70">
        <f t="shared" si="0"/>
        <v>0</v>
      </c>
      <c r="X5" s="70">
        <f t="shared" si="0"/>
        <v>0</v>
      </c>
      <c r="Y5" s="70">
        <f t="shared" si="0"/>
        <v>0</v>
      </c>
      <c r="Z5" s="70">
        <f t="shared" si="0"/>
        <v>0</v>
      </c>
      <c r="AA5" s="70">
        <f t="shared" si="0"/>
        <v>0</v>
      </c>
      <c r="AB5" s="70">
        <f t="shared" si="0"/>
        <v>0</v>
      </c>
    </row>
    <row r="6" spans="1:28" ht="18.75" customHeight="1" x14ac:dyDescent="0.45">
      <c r="A6" s="162">
        <v>3</v>
      </c>
      <c r="B6" s="65" t="s">
        <v>115</v>
      </c>
      <c r="C6" s="151" t="s">
        <v>116</v>
      </c>
      <c r="D6" s="142" t="s">
        <v>117</v>
      </c>
      <c r="E6" s="65" t="s">
        <v>128</v>
      </c>
      <c r="F6" s="162" t="s">
        <v>273</v>
      </c>
      <c r="G6" s="162" t="s">
        <v>274</v>
      </c>
      <c r="H6" s="82"/>
      <c r="I6" s="82"/>
      <c r="J6" s="114"/>
      <c r="K6" s="114"/>
      <c r="L6" s="114"/>
      <c r="P6" s="8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ht="18" x14ac:dyDescent="0.45">
      <c r="A7" s="162">
        <v>4</v>
      </c>
      <c r="B7" s="168" t="s">
        <v>300</v>
      </c>
      <c r="C7" s="151" t="s">
        <v>116</v>
      </c>
      <c r="D7" s="162" t="s">
        <v>296</v>
      </c>
      <c r="E7" s="65" t="s">
        <v>50</v>
      </c>
      <c r="F7" s="179" t="s">
        <v>301</v>
      </c>
      <c r="G7" s="179" t="s">
        <v>302</v>
      </c>
      <c r="H7" s="110"/>
      <c r="I7" s="110"/>
      <c r="J7" s="110"/>
      <c r="K7" s="111"/>
      <c r="L7" s="111"/>
    </row>
    <row r="8" spans="1:28" ht="18" x14ac:dyDescent="0.45">
      <c r="A8" s="162">
        <v>5</v>
      </c>
      <c r="B8" s="168" t="s">
        <v>300</v>
      </c>
      <c r="C8" s="151" t="s">
        <v>116</v>
      </c>
      <c r="D8" s="162" t="s">
        <v>296</v>
      </c>
      <c r="E8" s="65" t="s">
        <v>50</v>
      </c>
      <c r="F8" s="179" t="s">
        <v>303</v>
      </c>
      <c r="G8" s="179" t="s">
        <v>304</v>
      </c>
      <c r="H8" s="110"/>
      <c r="I8" s="110"/>
      <c r="J8" s="110"/>
      <c r="K8" s="111"/>
      <c r="L8" s="111"/>
    </row>
    <row r="9" spans="1:28" ht="18" x14ac:dyDescent="0.45">
      <c r="A9" s="162">
        <v>6</v>
      </c>
      <c r="B9" s="168" t="s">
        <v>300</v>
      </c>
      <c r="C9" s="151" t="s">
        <v>116</v>
      </c>
      <c r="D9" s="162" t="s">
        <v>296</v>
      </c>
      <c r="E9" s="65" t="s">
        <v>50</v>
      </c>
      <c r="F9" s="169" t="s">
        <v>305</v>
      </c>
      <c r="G9" s="169" t="s">
        <v>306</v>
      </c>
      <c r="H9" s="111"/>
      <c r="I9" s="111"/>
      <c r="K9" s="111"/>
      <c r="L9" s="111"/>
    </row>
    <row r="10" spans="1:28" ht="18" x14ac:dyDescent="0.45">
      <c r="A10" s="162">
        <v>7</v>
      </c>
      <c r="B10" s="168" t="s">
        <v>300</v>
      </c>
      <c r="C10" s="151" t="s">
        <v>116</v>
      </c>
      <c r="D10" s="162" t="s">
        <v>296</v>
      </c>
      <c r="E10" s="65" t="s">
        <v>50</v>
      </c>
      <c r="F10" s="169" t="s">
        <v>307</v>
      </c>
      <c r="G10" s="169" t="s">
        <v>308</v>
      </c>
    </row>
    <row r="11" spans="1:28" ht="18" x14ac:dyDescent="0.45">
      <c r="A11" s="162">
        <v>8</v>
      </c>
      <c r="B11" s="168" t="s">
        <v>300</v>
      </c>
      <c r="C11" s="151" t="s">
        <v>116</v>
      </c>
      <c r="D11" s="162" t="s">
        <v>296</v>
      </c>
      <c r="E11" s="180" t="s">
        <v>121</v>
      </c>
      <c r="F11" s="169" t="s">
        <v>309</v>
      </c>
      <c r="G11" s="169" t="s">
        <v>310</v>
      </c>
    </row>
    <row r="12" spans="1:28" ht="18" x14ac:dyDescent="0.45">
      <c r="A12" s="162">
        <v>9</v>
      </c>
      <c r="B12" s="168" t="s">
        <v>300</v>
      </c>
      <c r="C12" s="151" t="s">
        <v>116</v>
      </c>
      <c r="D12" s="162" t="s">
        <v>296</v>
      </c>
      <c r="E12" s="65" t="s">
        <v>50</v>
      </c>
      <c r="F12" s="169" t="s">
        <v>338</v>
      </c>
      <c r="G12" s="169" t="s">
        <v>339</v>
      </c>
    </row>
    <row r="13" spans="1:28" ht="18" x14ac:dyDescent="0.45">
      <c r="A13" s="162">
        <v>10</v>
      </c>
      <c r="B13" s="168" t="s">
        <v>300</v>
      </c>
      <c r="C13" s="151" t="s">
        <v>116</v>
      </c>
      <c r="D13" s="162" t="s">
        <v>296</v>
      </c>
      <c r="E13" s="65" t="s">
        <v>50</v>
      </c>
      <c r="F13" s="169" t="s">
        <v>340</v>
      </c>
      <c r="G13" s="169" t="s">
        <v>341</v>
      </c>
    </row>
    <row r="14" spans="1:28" ht="18" x14ac:dyDescent="0.45">
      <c r="A14" s="162">
        <v>11</v>
      </c>
      <c r="B14" s="168" t="s">
        <v>300</v>
      </c>
      <c r="C14" s="151" t="s">
        <v>116</v>
      </c>
      <c r="D14" s="162" t="s">
        <v>296</v>
      </c>
      <c r="E14" s="180" t="s">
        <v>121</v>
      </c>
      <c r="F14" s="169" t="s">
        <v>342</v>
      </c>
      <c r="G14" s="169" t="s">
        <v>343</v>
      </c>
    </row>
    <row r="15" spans="1:28" ht="18" x14ac:dyDescent="0.45">
      <c r="A15" s="162">
        <v>12</v>
      </c>
      <c r="B15" s="168" t="s">
        <v>300</v>
      </c>
      <c r="C15" s="151" t="s">
        <v>116</v>
      </c>
      <c r="D15" s="162" t="s">
        <v>296</v>
      </c>
      <c r="E15" s="65" t="s">
        <v>50</v>
      </c>
      <c r="F15" s="169" t="s">
        <v>344</v>
      </c>
      <c r="G15" s="169" t="s">
        <v>346</v>
      </c>
    </row>
    <row r="16" spans="1:28" ht="18" x14ac:dyDescent="0.45">
      <c r="A16" s="162">
        <v>13</v>
      </c>
      <c r="B16" s="168" t="s">
        <v>300</v>
      </c>
      <c r="C16" s="151" t="s">
        <v>116</v>
      </c>
      <c r="D16" s="162" t="s">
        <v>296</v>
      </c>
      <c r="E16" s="65" t="s">
        <v>50</v>
      </c>
      <c r="F16" s="169" t="s">
        <v>345</v>
      </c>
      <c r="G16" s="169" t="s">
        <v>347</v>
      </c>
    </row>
    <row r="17" spans="1:12" ht="18" x14ac:dyDescent="0.25">
      <c r="A17" s="162">
        <v>14</v>
      </c>
      <c r="B17" s="184" t="s">
        <v>300</v>
      </c>
      <c r="C17" s="185" t="s">
        <v>90</v>
      </c>
      <c r="D17" s="184" t="s">
        <v>296</v>
      </c>
      <c r="E17" s="143" t="s">
        <v>50</v>
      </c>
      <c r="F17" s="184" t="s">
        <v>474</v>
      </c>
      <c r="G17" s="184" t="s">
        <v>475</v>
      </c>
    </row>
    <row r="18" spans="1:12" ht="18" x14ac:dyDescent="0.4">
      <c r="A18" s="162">
        <v>15</v>
      </c>
      <c r="B18" s="184" t="s">
        <v>528</v>
      </c>
      <c r="C18" s="185" t="s">
        <v>90</v>
      </c>
      <c r="D18" s="70" t="s">
        <v>529</v>
      </c>
      <c r="E18" s="180" t="s">
        <v>121</v>
      </c>
      <c r="F18" s="184" t="s">
        <v>530</v>
      </c>
      <c r="G18" s="184" t="s">
        <v>169</v>
      </c>
    </row>
    <row r="19" spans="1:12" ht="18" x14ac:dyDescent="0.4">
      <c r="A19" s="162">
        <v>16</v>
      </c>
      <c r="B19" s="184" t="s">
        <v>528</v>
      </c>
      <c r="C19" s="185" t="s">
        <v>90</v>
      </c>
      <c r="D19" s="70" t="s">
        <v>529</v>
      </c>
      <c r="E19" s="169" t="s">
        <v>532</v>
      </c>
      <c r="F19" s="184" t="s">
        <v>531</v>
      </c>
      <c r="G19" s="184" t="s">
        <v>533</v>
      </c>
    </row>
    <row r="20" spans="1:12" ht="18" x14ac:dyDescent="0.4">
      <c r="A20" s="162">
        <v>17</v>
      </c>
      <c r="B20" s="184" t="s">
        <v>528</v>
      </c>
      <c r="C20" s="185" t="s">
        <v>90</v>
      </c>
      <c r="D20" s="70" t="s">
        <v>529</v>
      </c>
      <c r="E20" s="169" t="s">
        <v>535</v>
      </c>
      <c r="F20" s="184" t="s">
        <v>534</v>
      </c>
      <c r="G20" s="184" t="s">
        <v>536</v>
      </c>
      <c r="L20" s="111"/>
    </row>
    <row r="21" spans="1:12" ht="18" x14ac:dyDescent="0.25">
      <c r="A21" s="162">
        <v>18</v>
      </c>
      <c r="B21" s="184" t="s">
        <v>528</v>
      </c>
      <c r="C21" s="185" t="s">
        <v>90</v>
      </c>
      <c r="D21" s="70" t="s">
        <v>529</v>
      </c>
      <c r="E21" s="65" t="s">
        <v>50</v>
      </c>
      <c r="F21" s="184" t="s">
        <v>534</v>
      </c>
      <c r="G21" s="184" t="s">
        <v>537</v>
      </c>
    </row>
    <row r="22" spans="1:12" ht="18" x14ac:dyDescent="0.25">
      <c r="A22" s="162">
        <v>19</v>
      </c>
      <c r="B22" s="184" t="s">
        <v>528</v>
      </c>
      <c r="C22" s="185" t="s">
        <v>90</v>
      </c>
      <c r="D22" s="70" t="s">
        <v>529</v>
      </c>
      <c r="E22" s="65" t="s">
        <v>50</v>
      </c>
      <c r="F22" s="184" t="s">
        <v>534</v>
      </c>
      <c r="G22" s="184" t="s">
        <v>538</v>
      </c>
    </row>
    <row r="23" spans="1:12" ht="18" x14ac:dyDescent="0.4">
      <c r="A23" s="162">
        <v>20</v>
      </c>
      <c r="B23" s="184" t="s">
        <v>528</v>
      </c>
      <c r="C23" s="185" t="s">
        <v>90</v>
      </c>
      <c r="D23" s="70" t="s">
        <v>529</v>
      </c>
      <c r="E23" s="188" t="s">
        <v>121</v>
      </c>
      <c r="F23" s="184" t="s">
        <v>539</v>
      </c>
      <c r="G23" s="184" t="s">
        <v>153</v>
      </c>
    </row>
    <row r="24" spans="1:12" ht="18" x14ac:dyDescent="0.4">
      <c r="A24" s="162">
        <v>21</v>
      </c>
      <c r="B24" s="184" t="s">
        <v>528</v>
      </c>
      <c r="C24" s="185" t="s">
        <v>90</v>
      </c>
      <c r="D24" s="70" t="s">
        <v>529</v>
      </c>
      <c r="E24" s="169" t="s">
        <v>541</v>
      </c>
      <c r="F24" s="184" t="s">
        <v>540</v>
      </c>
      <c r="G24" s="184" t="s">
        <v>542</v>
      </c>
    </row>
    <row r="25" spans="1:12" ht="18" x14ac:dyDescent="0.4">
      <c r="A25" s="162">
        <v>22</v>
      </c>
      <c r="B25" s="184" t="s">
        <v>528</v>
      </c>
      <c r="C25" s="185" t="s">
        <v>90</v>
      </c>
      <c r="D25" s="70" t="s">
        <v>529</v>
      </c>
      <c r="E25" s="188" t="s">
        <v>121</v>
      </c>
      <c r="F25" s="184" t="s">
        <v>543</v>
      </c>
      <c r="G25" s="184" t="s">
        <v>381</v>
      </c>
    </row>
    <row r="26" spans="1:12" ht="18" x14ac:dyDescent="0.4">
      <c r="A26" s="162">
        <v>23</v>
      </c>
      <c r="B26" s="184" t="s">
        <v>528</v>
      </c>
      <c r="C26" s="185" t="s">
        <v>90</v>
      </c>
      <c r="D26" s="70" t="s">
        <v>529</v>
      </c>
      <c r="E26" s="188" t="s">
        <v>121</v>
      </c>
      <c r="F26" s="184" t="s">
        <v>544</v>
      </c>
      <c r="G26" s="184" t="s">
        <v>207</v>
      </c>
    </row>
    <row r="27" spans="1:12" ht="18.75" x14ac:dyDescent="0.25">
      <c r="A27" s="162">
        <v>24</v>
      </c>
      <c r="B27" s="191" t="s">
        <v>593</v>
      </c>
      <c r="C27" s="145" t="s">
        <v>90</v>
      </c>
      <c r="D27" s="191" t="s">
        <v>529</v>
      </c>
      <c r="E27" s="191" t="s">
        <v>266</v>
      </c>
      <c r="F27" s="191" t="s">
        <v>725</v>
      </c>
      <c r="G27" s="191" t="s">
        <v>230</v>
      </c>
    </row>
    <row r="28" spans="1:12" ht="18.75" x14ac:dyDescent="0.25">
      <c r="A28" s="162">
        <v>25</v>
      </c>
      <c r="B28" s="191" t="s">
        <v>838</v>
      </c>
      <c r="C28" s="145" t="s">
        <v>90</v>
      </c>
      <c r="D28" s="70" t="s">
        <v>839</v>
      </c>
      <c r="E28" s="65" t="s">
        <v>50</v>
      </c>
      <c r="F28" s="191" t="s">
        <v>892</v>
      </c>
      <c r="G28" s="191" t="s">
        <v>156</v>
      </c>
    </row>
    <row r="29" spans="1:12" ht="18.75" x14ac:dyDescent="0.4">
      <c r="A29" s="162">
        <v>26</v>
      </c>
      <c r="B29" s="191" t="s">
        <v>838</v>
      </c>
      <c r="C29" s="145" t="s">
        <v>90</v>
      </c>
      <c r="D29" s="70" t="s">
        <v>839</v>
      </c>
      <c r="E29" s="169" t="s">
        <v>375</v>
      </c>
      <c r="F29" s="191" t="s">
        <v>893</v>
      </c>
      <c r="G29" s="191" t="s">
        <v>894</v>
      </c>
    </row>
    <row r="30" spans="1:12" ht="18.75" x14ac:dyDescent="0.4">
      <c r="A30" s="162">
        <v>27</v>
      </c>
      <c r="B30" s="191" t="s">
        <v>838</v>
      </c>
      <c r="C30" s="145" t="s">
        <v>90</v>
      </c>
      <c r="D30" s="70" t="s">
        <v>839</v>
      </c>
      <c r="E30" s="169" t="s">
        <v>450</v>
      </c>
      <c r="F30" s="191" t="s">
        <v>914</v>
      </c>
      <c r="G30" s="191" t="s">
        <v>75</v>
      </c>
    </row>
    <row r="31" spans="1:12" ht="18.75" x14ac:dyDescent="0.25">
      <c r="A31" s="162">
        <v>28</v>
      </c>
      <c r="B31" s="191" t="s">
        <v>853</v>
      </c>
      <c r="C31" s="145" t="s">
        <v>90</v>
      </c>
      <c r="D31" s="191" t="s">
        <v>839</v>
      </c>
      <c r="E31" s="191" t="s">
        <v>266</v>
      </c>
      <c r="F31" s="191" t="s">
        <v>1123</v>
      </c>
      <c r="G31" s="191" t="s">
        <v>894</v>
      </c>
    </row>
    <row r="32" spans="1:12" s="2" customFormat="1" ht="18.75" x14ac:dyDescent="0.4">
      <c r="A32" s="162">
        <v>29</v>
      </c>
      <c r="B32" s="148" t="s">
        <v>1125</v>
      </c>
      <c r="C32" s="142" t="s">
        <v>116</v>
      </c>
      <c r="D32" s="65" t="s">
        <v>1124</v>
      </c>
      <c r="E32" s="141" t="s">
        <v>50</v>
      </c>
      <c r="F32" s="154" t="s">
        <v>1324</v>
      </c>
      <c r="G32" s="141" t="s">
        <v>1325</v>
      </c>
      <c r="H32" s="154"/>
    </row>
    <row r="33" spans="1:8" s="2" customFormat="1" ht="18.75" x14ac:dyDescent="0.4">
      <c r="A33" s="141">
        <v>30</v>
      </c>
      <c r="B33" s="148" t="s">
        <v>1125</v>
      </c>
      <c r="C33" s="142" t="s">
        <v>116</v>
      </c>
      <c r="D33" s="65" t="s">
        <v>1124</v>
      </c>
      <c r="E33" s="141" t="s">
        <v>50</v>
      </c>
      <c r="F33" s="154" t="s">
        <v>1322</v>
      </c>
      <c r="G33" s="141" t="s">
        <v>1323</v>
      </c>
      <c r="H33" s="154"/>
    </row>
    <row r="34" spans="1:8" ht="18.75" x14ac:dyDescent="0.25">
      <c r="A34" s="162"/>
      <c r="B34" s="191"/>
      <c r="C34" s="145"/>
      <c r="D34" s="191"/>
      <c r="E34" s="191"/>
      <c r="F34" s="191"/>
      <c r="G34" s="191"/>
    </row>
    <row r="35" spans="1:8" ht="18.75" x14ac:dyDescent="0.25">
      <c r="A35" s="162"/>
      <c r="B35" s="191"/>
      <c r="C35" s="145"/>
      <c r="D35" s="191"/>
      <c r="E35" s="191"/>
      <c r="F35" s="191"/>
      <c r="G35" s="191"/>
    </row>
    <row r="36" spans="1:8" ht="18.75" x14ac:dyDescent="0.25">
      <c r="A36" s="162"/>
      <c r="B36" s="191"/>
      <c r="C36" s="145"/>
      <c r="D36" s="191"/>
      <c r="E36" s="191"/>
      <c r="F36" s="191"/>
      <c r="G36" s="191"/>
    </row>
    <row r="37" spans="1:8" ht="18.75" x14ac:dyDescent="0.25">
      <c r="A37" s="162"/>
      <c r="B37" s="191"/>
      <c r="C37" s="145"/>
      <c r="D37" s="191"/>
      <c r="E37" s="191"/>
      <c r="F37" s="191"/>
      <c r="G37" s="191"/>
    </row>
    <row r="38" spans="1:8" ht="18.75" x14ac:dyDescent="0.25">
      <c r="A38" s="162"/>
      <c r="B38" s="191"/>
      <c r="C38" s="145"/>
      <c r="D38" s="191"/>
      <c r="E38" s="191"/>
      <c r="F38" s="191"/>
      <c r="G38" s="191"/>
    </row>
    <row r="39" spans="1:8" ht="18.75" x14ac:dyDescent="0.25">
      <c r="A39" s="162"/>
      <c r="B39" s="191"/>
      <c r="C39" s="145"/>
      <c r="D39" s="191"/>
      <c r="E39" s="191"/>
      <c r="F39" s="191"/>
      <c r="G39" s="191"/>
    </row>
    <row r="40" spans="1:8" ht="18.75" x14ac:dyDescent="0.25">
      <c r="A40" s="162"/>
      <c r="B40" s="191"/>
      <c r="C40" s="145"/>
      <c r="D40" s="191"/>
      <c r="E40" s="191"/>
      <c r="F40" s="191"/>
      <c r="G40" s="191"/>
    </row>
    <row r="41" spans="1:8" ht="18.75" x14ac:dyDescent="0.25">
      <c r="A41" s="162"/>
      <c r="B41" s="191"/>
      <c r="C41" s="145"/>
      <c r="D41" s="191"/>
      <c r="E41" s="191"/>
      <c r="F41" s="191"/>
      <c r="G41" s="191"/>
    </row>
    <row r="42" spans="1:8" ht="18.75" x14ac:dyDescent="0.25">
      <c r="A42" s="162"/>
      <c r="B42" s="191"/>
      <c r="C42" s="145"/>
      <c r="D42" s="191"/>
      <c r="E42" s="191"/>
      <c r="F42" s="191"/>
      <c r="G42" s="191"/>
    </row>
    <row r="43" spans="1:8" ht="18.75" x14ac:dyDescent="0.25">
      <c r="A43" s="162"/>
      <c r="B43" s="191"/>
      <c r="C43" s="145"/>
      <c r="D43" s="191"/>
      <c r="E43" s="191"/>
      <c r="F43" s="191"/>
      <c r="G43" s="191"/>
    </row>
    <row r="44" spans="1:8" ht="18.75" x14ac:dyDescent="0.25">
      <c r="A44" s="162"/>
      <c r="B44" s="191"/>
      <c r="C44" s="145"/>
      <c r="D44" s="191"/>
      <c r="E44" s="191"/>
      <c r="F44" s="191"/>
      <c r="G44" s="191"/>
    </row>
    <row r="45" spans="1:8" ht="18.75" x14ac:dyDescent="0.25">
      <c r="A45" s="162"/>
      <c r="B45" s="191"/>
      <c r="C45" s="145"/>
      <c r="D45" s="191"/>
      <c r="E45" s="191"/>
      <c r="F45" s="191"/>
      <c r="G45" s="191"/>
    </row>
    <row r="46" spans="1:8" ht="18.75" x14ac:dyDescent="0.25">
      <c r="A46" s="162"/>
      <c r="B46" s="191"/>
      <c r="C46" s="145"/>
      <c r="D46" s="191"/>
      <c r="E46" s="191"/>
      <c r="F46" s="191"/>
      <c r="G46" s="191"/>
    </row>
  </sheetData>
  <conditionalFormatting sqref="D7:D16">
    <cfRule type="cellIs" dxfId="2768" priority="278" operator="equal">
      <formula>$Q$2</formula>
    </cfRule>
  </conditionalFormatting>
  <conditionalFormatting sqref="D7:D16">
    <cfRule type="cellIs" dxfId="2767" priority="277" operator="equal">
      <formula>$R$2</formula>
    </cfRule>
  </conditionalFormatting>
  <conditionalFormatting sqref="D7:D16">
    <cfRule type="cellIs" dxfId="2766" priority="267" operator="equal">
      <formula>$AB$2</formula>
    </cfRule>
    <cfRule type="cellIs" dxfId="2765" priority="268" operator="equal">
      <formula>$AA$2</formula>
    </cfRule>
    <cfRule type="cellIs" dxfId="2764" priority="269" operator="equal">
      <formula>$Z$2</formula>
    </cfRule>
    <cfRule type="cellIs" dxfId="2763" priority="270" operator="equal">
      <formula>$Y$2</formula>
    </cfRule>
    <cfRule type="cellIs" dxfId="2762" priority="271" operator="equal">
      <formula>$X$2</formula>
    </cfRule>
    <cfRule type="cellIs" dxfId="2761" priority="272" operator="equal">
      <formula>$W$2</formula>
    </cfRule>
    <cfRule type="cellIs" dxfId="2760" priority="273" operator="equal">
      <formula>$V$2</formula>
    </cfRule>
    <cfRule type="cellIs" dxfId="2759" priority="274" operator="equal">
      <formula>$U$2</formula>
    </cfRule>
    <cfRule type="cellIs" dxfId="2758" priority="275" operator="equal">
      <formula>$T$2</formula>
    </cfRule>
    <cfRule type="cellIs" dxfId="2757" priority="276" operator="equal">
      <formula>$S$2</formula>
    </cfRule>
  </conditionalFormatting>
  <conditionalFormatting sqref="D17">
    <cfRule type="cellIs" dxfId="2756" priority="50" operator="equal">
      <formula>$Q$2</formula>
    </cfRule>
  </conditionalFormatting>
  <conditionalFormatting sqref="D17">
    <cfRule type="cellIs" dxfId="2755" priority="49" operator="equal">
      <formula>$R$2</formula>
    </cfRule>
  </conditionalFormatting>
  <conditionalFormatting sqref="D17">
    <cfRule type="cellIs" dxfId="2754" priority="39" operator="equal">
      <formula>$AB$2</formula>
    </cfRule>
    <cfRule type="cellIs" dxfId="2753" priority="40" operator="equal">
      <formula>$AA$2</formula>
    </cfRule>
    <cfRule type="cellIs" dxfId="2752" priority="41" operator="equal">
      <formula>$Z$2</formula>
    </cfRule>
    <cfRule type="cellIs" dxfId="2751" priority="42" operator="equal">
      <formula>$Y$2</formula>
    </cfRule>
    <cfRule type="cellIs" dxfId="2750" priority="43" operator="equal">
      <formula>$X$2</formula>
    </cfRule>
    <cfRule type="cellIs" dxfId="2749" priority="44" operator="equal">
      <formula>$W$2</formula>
    </cfRule>
    <cfRule type="cellIs" dxfId="2748" priority="45" operator="equal">
      <formula>$V$2</formula>
    </cfRule>
    <cfRule type="cellIs" dxfId="2747" priority="46" operator="equal">
      <formula>$U$2</formula>
    </cfRule>
    <cfRule type="cellIs" dxfId="2746" priority="47" operator="equal">
      <formula>$T$2</formula>
    </cfRule>
    <cfRule type="cellIs" dxfId="2745" priority="48" operator="equal">
      <formula>$S$2</formula>
    </cfRule>
  </conditionalFormatting>
  <conditionalFormatting sqref="D27">
    <cfRule type="cellIs" dxfId="2744" priority="38" operator="equal">
      <formula>$Q$2</formula>
    </cfRule>
  </conditionalFormatting>
  <conditionalFormatting sqref="D27">
    <cfRule type="cellIs" dxfId="2743" priority="37" operator="equal">
      <formula>$R$2</formula>
    </cfRule>
  </conditionalFormatting>
  <conditionalFormatting sqref="D27">
    <cfRule type="cellIs" dxfId="2742" priority="27" operator="equal">
      <formula>$AB$2</formula>
    </cfRule>
    <cfRule type="cellIs" dxfId="2741" priority="28" operator="equal">
      <formula>$AA$2</formula>
    </cfRule>
    <cfRule type="cellIs" dxfId="2740" priority="29" operator="equal">
      <formula>$Z$2</formula>
    </cfRule>
    <cfRule type="cellIs" dxfId="2739" priority="30" operator="equal">
      <formula>$Y$2</formula>
    </cfRule>
    <cfRule type="cellIs" dxfId="2738" priority="31" operator="equal">
      <formula>$X$2</formula>
    </cfRule>
    <cfRule type="cellIs" dxfId="2737" priority="32" operator="equal">
      <formula>$W$2</formula>
    </cfRule>
    <cfRule type="cellIs" dxfId="2736" priority="33" operator="equal">
      <formula>$V$2</formula>
    </cfRule>
    <cfRule type="cellIs" dxfId="2735" priority="34" operator="equal">
      <formula>$U$2</formula>
    </cfRule>
    <cfRule type="cellIs" dxfId="2734" priority="35" operator="equal">
      <formula>$T$2</formula>
    </cfRule>
    <cfRule type="cellIs" dxfId="2733" priority="36" operator="equal">
      <formula>$S$2</formula>
    </cfRule>
  </conditionalFormatting>
  <conditionalFormatting sqref="D31">
    <cfRule type="cellIs" dxfId="2732" priority="26" operator="equal">
      <formula>$Q$2</formula>
    </cfRule>
  </conditionalFormatting>
  <conditionalFormatting sqref="D31">
    <cfRule type="cellIs" dxfId="2731" priority="25" operator="equal">
      <formula>$R$2</formula>
    </cfRule>
  </conditionalFormatting>
  <conditionalFormatting sqref="D31">
    <cfRule type="cellIs" dxfId="2730" priority="15" operator="equal">
      <formula>$AB$2</formula>
    </cfRule>
    <cfRule type="cellIs" dxfId="2729" priority="16" operator="equal">
      <formula>$AA$2</formula>
    </cfRule>
    <cfRule type="cellIs" dxfId="2728" priority="17" operator="equal">
      <formula>$Z$2</formula>
    </cfRule>
    <cfRule type="cellIs" dxfId="2727" priority="18" operator="equal">
      <formula>$Y$2</formula>
    </cfRule>
    <cfRule type="cellIs" dxfId="2726" priority="19" operator="equal">
      <formula>$X$2</formula>
    </cfRule>
    <cfRule type="cellIs" dxfId="2725" priority="20" operator="equal">
      <formula>$W$2</formula>
    </cfRule>
    <cfRule type="cellIs" dxfId="2724" priority="21" operator="equal">
      <formula>$V$2</formula>
    </cfRule>
    <cfRule type="cellIs" dxfId="2723" priority="22" operator="equal">
      <formula>$U$2</formula>
    </cfRule>
    <cfRule type="cellIs" dxfId="2722" priority="23" operator="equal">
      <formula>$T$2</formula>
    </cfRule>
    <cfRule type="cellIs" dxfId="2721" priority="24" operator="equal">
      <formula>$S$2</formula>
    </cfRule>
  </conditionalFormatting>
  <conditionalFormatting sqref="D34:D46">
    <cfRule type="cellIs" dxfId="2720" priority="14" operator="equal">
      <formula>$Q$2</formula>
    </cfRule>
  </conditionalFormatting>
  <conditionalFormatting sqref="D34:D46">
    <cfRule type="cellIs" dxfId="2719" priority="13" operator="equal">
      <formula>$R$2</formula>
    </cfRule>
  </conditionalFormatting>
  <conditionalFormatting sqref="D34:D46">
    <cfRule type="cellIs" dxfId="2718" priority="3" operator="equal">
      <formula>$AB$2</formula>
    </cfRule>
    <cfRule type="cellIs" dxfId="2717" priority="4" operator="equal">
      <formula>$AA$2</formula>
    </cfRule>
    <cfRule type="cellIs" dxfId="2716" priority="5" operator="equal">
      <formula>$Z$2</formula>
    </cfRule>
    <cfRule type="cellIs" dxfId="2715" priority="6" operator="equal">
      <formula>$Y$2</formula>
    </cfRule>
    <cfRule type="cellIs" dxfId="2714" priority="7" operator="equal">
      <formula>$X$2</formula>
    </cfRule>
    <cfRule type="cellIs" dxfId="2713" priority="8" operator="equal">
      <formula>$W$2</formula>
    </cfRule>
    <cfRule type="cellIs" dxfId="2712" priority="9" operator="equal">
      <formula>$V$2</formula>
    </cfRule>
    <cfRule type="cellIs" dxfId="2711" priority="10" operator="equal">
      <formula>$U$2</formula>
    </cfRule>
    <cfRule type="cellIs" dxfId="2710" priority="11" operator="equal">
      <formula>$T$2</formula>
    </cfRule>
    <cfRule type="cellIs" dxfId="2709" priority="12" operator="equal">
      <formula>$S$2</formula>
    </cfRule>
  </conditionalFormatting>
  <conditionalFormatting sqref="D32">
    <cfRule type="cellIs" dxfId="2708" priority="2" operator="equal">
      <formula>$S$2</formula>
    </cfRule>
  </conditionalFormatting>
  <conditionalFormatting sqref="D33">
    <cfRule type="cellIs" dxfId="2707" priority="1" operator="equal">
      <formula>$S$2</formula>
    </cfRule>
  </conditionalFormatting>
  <hyperlinks>
    <hyperlink ref="F1" location="'فهرست واحد ها'!A1" display="فهرست واحدها"/>
  </hyperlinks>
  <pageMargins left="0.24" right="0.24" top="0.17" bottom="0.75" header="0.17" footer="0.3"/>
  <pageSetup paperSize="9" scale="7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0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130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15</v>
      </c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x14ac:dyDescent="0.4">
      <c r="A4" s="65">
        <v>1</v>
      </c>
      <c r="B4" s="65" t="s">
        <v>300</v>
      </c>
      <c r="C4" s="159" t="s">
        <v>90</v>
      </c>
      <c r="D4" s="143" t="s">
        <v>296</v>
      </c>
      <c r="E4" s="143" t="s">
        <v>316</v>
      </c>
      <c r="F4" s="143" t="s">
        <v>369</v>
      </c>
      <c r="G4" s="143" t="s">
        <v>299</v>
      </c>
    </row>
    <row r="5" spans="1:27" s="85" customFormat="1" ht="18.75" x14ac:dyDescent="0.4">
      <c r="A5" s="65">
        <v>2</v>
      </c>
      <c r="B5" s="65" t="s">
        <v>300</v>
      </c>
      <c r="C5" s="159" t="s">
        <v>90</v>
      </c>
      <c r="D5" s="143" t="s">
        <v>296</v>
      </c>
      <c r="E5" s="143" t="s">
        <v>50</v>
      </c>
      <c r="F5" s="143" t="s">
        <v>370</v>
      </c>
      <c r="G5" s="143" t="s">
        <v>372</v>
      </c>
    </row>
    <row r="6" spans="1:27" s="85" customFormat="1" ht="18.75" x14ac:dyDescent="0.4">
      <c r="A6" s="65">
        <v>3</v>
      </c>
      <c r="B6" s="65" t="s">
        <v>300</v>
      </c>
      <c r="C6" s="159" t="s">
        <v>90</v>
      </c>
      <c r="D6" s="143" t="s">
        <v>296</v>
      </c>
      <c r="E6" s="143" t="s">
        <v>50</v>
      </c>
      <c r="F6" s="143" t="s">
        <v>371</v>
      </c>
      <c r="G6" s="143" t="s">
        <v>373</v>
      </c>
    </row>
    <row r="7" spans="1:27" s="85" customFormat="1" ht="18.75" x14ac:dyDescent="0.4">
      <c r="A7" s="65">
        <v>4</v>
      </c>
      <c r="B7" s="65" t="s">
        <v>300</v>
      </c>
      <c r="C7" s="159" t="s">
        <v>90</v>
      </c>
      <c r="D7" s="143" t="s">
        <v>296</v>
      </c>
      <c r="E7" s="143" t="s">
        <v>316</v>
      </c>
      <c r="F7" s="143" t="s">
        <v>374</v>
      </c>
      <c r="G7" s="143" t="s">
        <v>310</v>
      </c>
    </row>
    <row r="8" spans="1:27" s="85" customFormat="1" ht="18.75" x14ac:dyDescent="0.4">
      <c r="A8" s="65">
        <v>5</v>
      </c>
      <c r="B8" s="65" t="s">
        <v>300</v>
      </c>
      <c r="C8" s="159" t="s">
        <v>90</v>
      </c>
      <c r="D8" s="143" t="s">
        <v>296</v>
      </c>
      <c r="E8" s="143" t="s">
        <v>165</v>
      </c>
      <c r="F8" s="143" t="s">
        <v>378</v>
      </c>
      <c r="G8" s="143" t="s">
        <v>341</v>
      </c>
    </row>
    <row r="9" spans="1:27" s="85" customFormat="1" ht="18.75" x14ac:dyDescent="0.4">
      <c r="A9" s="65">
        <v>6</v>
      </c>
      <c r="B9" s="65" t="s">
        <v>300</v>
      </c>
      <c r="C9" s="159" t="s">
        <v>90</v>
      </c>
      <c r="D9" s="143" t="s">
        <v>296</v>
      </c>
      <c r="E9" s="143" t="s">
        <v>128</v>
      </c>
      <c r="F9" s="143" t="s">
        <v>379</v>
      </c>
      <c r="G9" s="143" t="s">
        <v>324</v>
      </c>
    </row>
    <row r="10" spans="1:27" s="85" customFormat="1" ht="18.75" x14ac:dyDescent="0.4">
      <c r="A10" s="65">
        <v>7</v>
      </c>
      <c r="B10" s="65" t="s">
        <v>300</v>
      </c>
      <c r="C10" s="159" t="s">
        <v>90</v>
      </c>
      <c r="D10" s="143" t="s">
        <v>296</v>
      </c>
      <c r="E10" s="143" t="s">
        <v>128</v>
      </c>
      <c r="F10" s="143" t="s">
        <v>380</v>
      </c>
      <c r="G10" s="143" t="s">
        <v>324</v>
      </c>
    </row>
    <row r="11" spans="1:27" s="85" customFormat="1" ht="18.75" x14ac:dyDescent="0.4">
      <c r="A11" s="65">
        <v>8</v>
      </c>
      <c r="B11" s="65" t="s">
        <v>300</v>
      </c>
      <c r="C11" s="159" t="s">
        <v>90</v>
      </c>
      <c r="D11" s="143" t="s">
        <v>296</v>
      </c>
      <c r="E11" s="143" t="s">
        <v>50</v>
      </c>
      <c r="F11" s="143" t="s">
        <v>380</v>
      </c>
      <c r="G11" s="143" t="s">
        <v>381</v>
      </c>
    </row>
    <row r="12" spans="1:27" s="85" customFormat="1" ht="18.75" x14ac:dyDescent="0.4">
      <c r="A12" s="65">
        <v>9</v>
      </c>
      <c r="B12" s="65" t="s">
        <v>300</v>
      </c>
      <c r="C12" s="159" t="s">
        <v>90</v>
      </c>
      <c r="D12" s="143" t="s">
        <v>296</v>
      </c>
      <c r="E12" s="143" t="s">
        <v>50</v>
      </c>
      <c r="F12" s="143" t="s">
        <v>382</v>
      </c>
      <c r="G12" s="143" t="s">
        <v>169</v>
      </c>
    </row>
    <row r="13" spans="1:27" s="85" customFormat="1" ht="18.75" x14ac:dyDescent="0.4">
      <c r="A13" s="65">
        <v>10</v>
      </c>
      <c r="B13" s="65" t="s">
        <v>300</v>
      </c>
      <c r="C13" s="159" t="s">
        <v>90</v>
      </c>
      <c r="D13" s="143" t="s">
        <v>296</v>
      </c>
      <c r="E13" s="143" t="s">
        <v>50</v>
      </c>
      <c r="F13" s="143" t="s">
        <v>383</v>
      </c>
      <c r="G13" s="143" t="s">
        <v>384</v>
      </c>
    </row>
    <row r="14" spans="1:27" ht="18.75" x14ac:dyDescent="0.25">
      <c r="A14" s="65">
        <v>11</v>
      </c>
      <c r="B14" s="65" t="s">
        <v>300</v>
      </c>
      <c r="C14" s="159" t="s">
        <v>90</v>
      </c>
      <c r="D14" s="143" t="s">
        <v>296</v>
      </c>
      <c r="E14" s="143" t="s">
        <v>50</v>
      </c>
      <c r="F14" s="143" t="s">
        <v>386</v>
      </c>
      <c r="G14" s="143" t="s">
        <v>387</v>
      </c>
    </row>
    <row r="15" spans="1:27" ht="18.75" x14ac:dyDescent="0.25">
      <c r="A15" s="65">
        <v>12</v>
      </c>
      <c r="B15" s="65" t="s">
        <v>300</v>
      </c>
      <c r="C15" s="159" t="s">
        <v>90</v>
      </c>
      <c r="D15" s="143" t="s">
        <v>296</v>
      </c>
      <c r="E15" s="143" t="s">
        <v>185</v>
      </c>
      <c r="F15" s="143" t="s">
        <v>386</v>
      </c>
      <c r="G15" s="143" t="s">
        <v>362</v>
      </c>
    </row>
    <row r="16" spans="1:27" ht="18.75" x14ac:dyDescent="0.25">
      <c r="A16" s="65">
        <v>13</v>
      </c>
      <c r="B16" s="65" t="s">
        <v>300</v>
      </c>
      <c r="C16" s="159" t="s">
        <v>90</v>
      </c>
      <c r="D16" s="143" t="s">
        <v>296</v>
      </c>
      <c r="E16" s="143" t="s">
        <v>316</v>
      </c>
      <c r="F16" s="143" t="s">
        <v>398</v>
      </c>
      <c r="G16" s="143" t="s">
        <v>335</v>
      </c>
    </row>
    <row r="17" spans="1:7" ht="18.75" x14ac:dyDescent="0.25">
      <c r="A17" s="65">
        <v>14</v>
      </c>
      <c r="B17" s="65" t="s">
        <v>300</v>
      </c>
      <c r="C17" s="159" t="s">
        <v>90</v>
      </c>
      <c r="D17" s="143" t="s">
        <v>296</v>
      </c>
      <c r="E17" s="143" t="s">
        <v>165</v>
      </c>
      <c r="F17" s="143" t="s">
        <v>399</v>
      </c>
      <c r="G17" s="143" t="s">
        <v>343</v>
      </c>
    </row>
    <row r="18" spans="1:7" ht="18.75" x14ac:dyDescent="0.25">
      <c r="A18" s="65">
        <v>15</v>
      </c>
      <c r="B18" s="65" t="s">
        <v>300</v>
      </c>
      <c r="C18" s="159" t="s">
        <v>90</v>
      </c>
      <c r="D18" s="143" t="s">
        <v>296</v>
      </c>
      <c r="E18" s="143" t="s">
        <v>316</v>
      </c>
      <c r="F18" s="143" t="s">
        <v>403</v>
      </c>
      <c r="G18" s="143" t="s">
        <v>343</v>
      </c>
    </row>
    <row r="19" spans="1:7" ht="18.75" x14ac:dyDescent="0.25">
      <c r="A19" s="65">
        <v>16</v>
      </c>
      <c r="B19" s="143" t="s">
        <v>300</v>
      </c>
      <c r="C19" s="163" t="s">
        <v>90</v>
      </c>
      <c r="D19" s="143" t="s">
        <v>296</v>
      </c>
      <c r="E19" s="143" t="s">
        <v>266</v>
      </c>
      <c r="F19" s="143" t="s">
        <v>527</v>
      </c>
      <c r="G19" s="143" t="s">
        <v>284</v>
      </c>
    </row>
    <row r="20" spans="1:7" ht="18.75" x14ac:dyDescent="0.25">
      <c r="A20" s="65">
        <v>17</v>
      </c>
      <c r="B20" s="143" t="s">
        <v>528</v>
      </c>
      <c r="C20" s="163" t="s">
        <v>90</v>
      </c>
      <c r="D20" s="143" t="s">
        <v>584</v>
      </c>
      <c r="E20" s="143" t="s">
        <v>185</v>
      </c>
      <c r="F20" s="143" t="s">
        <v>682</v>
      </c>
      <c r="G20" s="143" t="s">
        <v>648</v>
      </c>
    </row>
    <row r="21" spans="1:7" ht="18.75" x14ac:dyDescent="0.25">
      <c r="A21" s="65">
        <v>18</v>
      </c>
      <c r="B21" s="143" t="s">
        <v>528</v>
      </c>
      <c r="C21" s="163" t="s">
        <v>90</v>
      </c>
      <c r="D21" s="143" t="s">
        <v>584</v>
      </c>
      <c r="E21" s="143" t="s">
        <v>50</v>
      </c>
      <c r="F21" s="143" t="s">
        <v>682</v>
      </c>
      <c r="G21" s="143" t="s">
        <v>310</v>
      </c>
    </row>
    <row r="22" spans="1:7" ht="18.75" x14ac:dyDescent="0.25">
      <c r="A22" s="65">
        <v>19</v>
      </c>
      <c r="B22" s="143" t="s">
        <v>528</v>
      </c>
      <c r="C22" s="163" t="s">
        <v>90</v>
      </c>
      <c r="D22" s="143" t="s">
        <v>584</v>
      </c>
      <c r="E22" s="143" t="s">
        <v>316</v>
      </c>
      <c r="F22" s="143" t="s">
        <v>685</v>
      </c>
      <c r="G22" s="143" t="s">
        <v>153</v>
      </c>
    </row>
    <row r="23" spans="1:7" ht="18.75" x14ac:dyDescent="0.25">
      <c r="A23" s="65">
        <v>20</v>
      </c>
      <c r="B23" s="143" t="s">
        <v>528</v>
      </c>
      <c r="C23" s="163" t="s">
        <v>90</v>
      </c>
      <c r="D23" s="143" t="s">
        <v>584</v>
      </c>
      <c r="E23" s="143" t="s">
        <v>185</v>
      </c>
      <c r="F23" s="143" t="s">
        <v>695</v>
      </c>
      <c r="G23" s="143" t="s">
        <v>464</v>
      </c>
    </row>
    <row r="24" spans="1:7" ht="18.75" x14ac:dyDescent="0.25">
      <c r="A24" s="65">
        <v>21</v>
      </c>
      <c r="B24" s="143" t="s">
        <v>528</v>
      </c>
      <c r="C24" s="163" t="s">
        <v>90</v>
      </c>
      <c r="D24" s="143" t="s">
        <v>584</v>
      </c>
      <c r="E24" s="143" t="s">
        <v>316</v>
      </c>
      <c r="F24" s="143" t="s">
        <v>713</v>
      </c>
      <c r="G24" s="143" t="s">
        <v>566</v>
      </c>
    </row>
    <row r="25" spans="1:7" ht="18.75" x14ac:dyDescent="0.25">
      <c r="A25" s="65">
        <v>22</v>
      </c>
      <c r="B25" s="143" t="s">
        <v>853</v>
      </c>
      <c r="C25" s="163" t="s">
        <v>90</v>
      </c>
      <c r="D25" s="143" t="s">
        <v>920</v>
      </c>
      <c r="E25" s="143" t="s">
        <v>963</v>
      </c>
      <c r="F25" s="143" t="s">
        <v>962</v>
      </c>
      <c r="G25" s="143" t="s">
        <v>358</v>
      </c>
    </row>
    <row r="26" spans="1:7" ht="18.75" x14ac:dyDescent="0.25">
      <c r="A26" s="65">
        <v>23</v>
      </c>
      <c r="B26" s="143" t="s">
        <v>853</v>
      </c>
      <c r="C26" s="163" t="s">
        <v>90</v>
      </c>
      <c r="D26" s="143" t="s">
        <v>920</v>
      </c>
      <c r="E26" s="143" t="s">
        <v>165</v>
      </c>
      <c r="F26" s="143" t="s">
        <v>964</v>
      </c>
      <c r="G26" s="143" t="s">
        <v>844</v>
      </c>
    </row>
    <row r="27" spans="1:7" ht="18.75" x14ac:dyDescent="0.25">
      <c r="A27" s="65">
        <v>24</v>
      </c>
      <c r="B27" s="143" t="s">
        <v>853</v>
      </c>
      <c r="C27" s="163" t="s">
        <v>90</v>
      </c>
      <c r="D27" s="143" t="s">
        <v>920</v>
      </c>
      <c r="E27" s="143" t="s">
        <v>969</v>
      </c>
      <c r="F27" s="143" t="s">
        <v>970</v>
      </c>
      <c r="G27" s="143" t="s">
        <v>75</v>
      </c>
    </row>
    <row r="28" spans="1:7" ht="18.75" x14ac:dyDescent="0.25">
      <c r="A28" s="65">
        <v>25</v>
      </c>
      <c r="B28" s="143" t="s">
        <v>1195</v>
      </c>
      <c r="C28" s="163" t="s">
        <v>90</v>
      </c>
      <c r="D28" s="143" t="s">
        <v>920</v>
      </c>
      <c r="E28" s="143" t="s">
        <v>316</v>
      </c>
      <c r="F28" s="143" t="s">
        <v>1245</v>
      </c>
      <c r="G28" s="143" t="s">
        <v>1138</v>
      </c>
    </row>
    <row r="29" spans="1:7" ht="18.75" x14ac:dyDescent="0.25">
      <c r="A29" s="65">
        <v>26</v>
      </c>
      <c r="B29" s="143" t="s">
        <v>1195</v>
      </c>
      <c r="C29" s="163" t="s">
        <v>90</v>
      </c>
      <c r="D29" s="143" t="s">
        <v>920</v>
      </c>
      <c r="E29" s="143" t="s">
        <v>165</v>
      </c>
      <c r="F29" s="143" t="s">
        <v>1273</v>
      </c>
      <c r="G29" s="143" t="s">
        <v>1131</v>
      </c>
    </row>
    <row r="30" spans="1:7" ht="18.75" x14ac:dyDescent="0.25">
      <c r="A30" s="65">
        <v>27</v>
      </c>
      <c r="B30" s="143" t="s">
        <v>1195</v>
      </c>
      <c r="C30" s="163" t="s">
        <v>90</v>
      </c>
      <c r="D30" s="143" t="s">
        <v>1124</v>
      </c>
      <c r="E30" s="143" t="s">
        <v>1342</v>
      </c>
      <c r="F30" s="143" t="s">
        <v>1355</v>
      </c>
      <c r="G30" s="143" t="s">
        <v>566</v>
      </c>
    </row>
    <row r="31" spans="1:7" ht="18.75" x14ac:dyDescent="0.25">
      <c r="A31" s="65">
        <v>28</v>
      </c>
      <c r="B31" s="143"/>
      <c r="C31" s="163" t="s">
        <v>90</v>
      </c>
      <c r="D31" s="143"/>
      <c r="E31" s="143"/>
      <c r="F31" s="143"/>
      <c r="G31" s="143"/>
    </row>
    <row r="32" spans="1:7" ht="17.25" x14ac:dyDescent="0.25">
      <c r="G32" s="143"/>
    </row>
  </sheetData>
  <conditionalFormatting sqref="D1:D3 D32:D65349">
    <cfRule type="cellIs" dxfId="326" priority="433" operator="equal">
      <formula>$Q$2</formula>
    </cfRule>
  </conditionalFormatting>
  <conditionalFormatting sqref="D4:D18">
    <cfRule type="cellIs" dxfId="325" priority="181" operator="equal">
      <formula>$AA$2</formula>
    </cfRule>
    <cfRule type="cellIs" dxfId="324" priority="182" operator="equal">
      <formula>$Z$2</formula>
    </cfRule>
    <cfRule type="cellIs" dxfId="323" priority="183" operator="equal">
      <formula>$Y$2</formula>
    </cfRule>
    <cfRule type="cellIs" dxfId="322" priority="184" operator="equal">
      <formula>$X$2</formula>
    </cfRule>
    <cfRule type="cellIs" dxfId="321" priority="185" operator="equal">
      <formula>$W$2</formula>
    </cfRule>
    <cfRule type="cellIs" dxfId="320" priority="186" operator="equal">
      <formula>$V$2</formula>
    </cfRule>
    <cfRule type="cellIs" dxfId="319" priority="187" operator="equal">
      <formula>$U$2</formula>
    </cfRule>
    <cfRule type="cellIs" dxfId="318" priority="188" operator="equal">
      <formula>$T$2</formula>
    </cfRule>
    <cfRule type="cellIs" dxfId="317" priority="189" operator="equal">
      <formula>$S$2</formula>
    </cfRule>
    <cfRule type="cellIs" dxfId="316" priority="190" operator="equal">
      <formula>$R$2</formula>
    </cfRule>
  </conditionalFormatting>
  <conditionalFormatting sqref="D4:D18">
    <cfRule type="cellIs" dxfId="315" priority="192" operator="equal">
      <formula>$P$2</formula>
    </cfRule>
  </conditionalFormatting>
  <conditionalFormatting sqref="D4:D18">
    <cfRule type="cellIs" dxfId="314" priority="191" operator="equal">
      <formula>$Q$2</formula>
    </cfRule>
  </conditionalFormatting>
  <conditionalFormatting sqref="D19:D31">
    <cfRule type="cellIs" dxfId="313" priority="1" operator="equal">
      <formula>$AA$2</formula>
    </cfRule>
    <cfRule type="cellIs" dxfId="312" priority="2" operator="equal">
      <formula>$Z$2</formula>
    </cfRule>
    <cfRule type="cellIs" dxfId="311" priority="3" operator="equal">
      <formula>$Y$2</formula>
    </cfRule>
    <cfRule type="cellIs" dxfId="310" priority="4" operator="equal">
      <formula>$X$2</formula>
    </cfRule>
    <cfRule type="cellIs" dxfId="309" priority="5" operator="equal">
      <formula>$W$2</formula>
    </cfRule>
    <cfRule type="cellIs" dxfId="308" priority="6" operator="equal">
      <formula>$V$2</formula>
    </cfRule>
    <cfRule type="cellIs" dxfId="307" priority="7" operator="equal">
      <formula>$U$2</formula>
    </cfRule>
    <cfRule type="cellIs" dxfId="306" priority="8" operator="equal">
      <formula>$T$2</formula>
    </cfRule>
    <cfRule type="cellIs" dxfId="305" priority="9" operator="equal">
      <formula>$S$2</formula>
    </cfRule>
    <cfRule type="cellIs" dxfId="304" priority="10" operator="equal">
      <formula>$R$2</formula>
    </cfRule>
  </conditionalFormatting>
  <conditionalFormatting sqref="D19:D31">
    <cfRule type="cellIs" dxfId="303" priority="12" operator="equal">
      <formula>$P$2</formula>
    </cfRule>
  </conditionalFormatting>
  <conditionalFormatting sqref="D19:D31">
    <cfRule type="cellIs" dxfId="302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18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528</v>
      </c>
      <c r="C4" s="145" t="s">
        <v>116</v>
      </c>
      <c r="D4" s="143" t="s">
        <v>529</v>
      </c>
      <c r="E4" s="65" t="s">
        <v>711</v>
      </c>
      <c r="F4" s="143" t="s">
        <v>710</v>
      </c>
      <c r="G4" s="153" t="s">
        <v>712</v>
      </c>
      <c r="H4" s="68"/>
      <c r="I4" s="57"/>
      <c r="J4" s="31"/>
      <c r="K4" s="3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/>
      <c r="C5" s="145"/>
      <c r="D5" s="143"/>
      <c r="E5" s="143"/>
      <c r="F5" s="143"/>
      <c r="G5" s="153"/>
      <c r="H5" s="68"/>
      <c r="I5" s="57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/>
      <c r="C6" s="142"/>
      <c r="D6" s="143"/>
      <c r="E6" s="143"/>
      <c r="F6" s="143"/>
      <c r="G6" s="143"/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/>
      <c r="C7" s="142"/>
      <c r="D7" s="143"/>
      <c r="E7" s="143"/>
      <c r="F7" s="143"/>
      <c r="G7" s="143"/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/>
      <c r="C8" s="142"/>
      <c r="D8" s="143"/>
      <c r="E8" s="143"/>
      <c r="F8" s="143"/>
      <c r="G8" s="143"/>
      <c r="H8" s="68"/>
      <c r="I8" s="57"/>
      <c r="J8" s="31"/>
      <c r="K8" s="31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7.25" x14ac:dyDescent="0.4">
      <c r="D9" s="92"/>
    </row>
    <row r="10" spans="1:27" s="85" customFormat="1" ht="17.25" x14ac:dyDescent="0.4">
      <c r="D10" s="92"/>
    </row>
    <row r="11" spans="1:27" s="85" customFormat="1" ht="17.25" x14ac:dyDescent="0.4">
      <c r="D11" s="92"/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</sheetData>
  <conditionalFormatting sqref="D1:D3 D9:D65412">
    <cfRule type="cellIs" dxfId="301" priority="253" operator="equal">
      <formula>$Q$2</formula>
    </cfRule>
  </conditionalFormatting>
  <conditionalFormatting sqref="D5">
    <cfRule type="cellIs" dxfId="300" priority="241" operator="equal">
      <formula>$AA$2</formula>
    </cfRule>
    <cfRule type="cellIs" dxfId="299" priority="242" operator="equal">
      <formula>$Z$2</formula>
    </cfRule>
    <cfRule type="cellIs" dxfId="298" priority="243" operator="equal">
      <formula>$Y$2</formula>
    </cfRule>
    <cfRule type="cellIs" dxfId="297" priority="244" operator="equal">
      <formula>$X$2</formula>
    </cfRule>
    <cfRule type="cellIs" dxfId="296" priority="245" operator="equal">
      <formula>$W$2</formula>
    </cfRule>
    <cfRule type="cellIs" dxfId="295" priority="246" operator="equal">
      <formula>$V$2</formula>
    </cfRule>
    <cfRule type="cellIs" dxfId="294" priority="247" operator="equal">
      <formula>$U$2</formula>
    </cfRule>
    <cfRule type="cellIs" dxfId="293" priority="248" operator="equal">
      <formula>$T$2</formula>
    </cfRule>
    <cfRule type="cellIs" dxfId="292" priority="249" operator="equal">
      <formula>$S$2</formula>
    </cfRule>
    <cfRule type="cellIs" dxfId="291" priority="250" operator="equal">
      <formula>$R$2</formula>
    </cfRule>
  </conditionalFormatting>
  <conditionalFormatting sqref="D5">
    <cfRule type="cellIs" dxfId="290" priority="252" operator="equal">
      <formula>$P$2</formula>
    </cfRule>
  </conditionalFormatting>
  <conditionalFormatting sqref="D5">
    <cfRule type="cellIs" dxfId="289" priority="251" operator="equal">
      <formula>$Q$2</formula>
    </cfRule>
  </conditionalFormatting>
  <conditionalFormatting sqref="D4">
    <cfRule type="cellIs" dxfId="288" priority="109" operator="equal">
      <formula>$AA$2</formula>
    </cfRule>
    <cfRule type="cellIs" dxfId="287" priority="110" operator="equal">
      <formula>$Z$2</formula>
    </cfRule>
    <cfRule type="cellIs" dxfId="286" priority="111" operator="equal">
      <formula>$Y$2</formula>
    </cfRule>
    <cfRule type="cellIs" dxfId="285" priority="112" operator="equal">
      <formula>$X$2</formula>
    </cfRule>
    <cfRule type="cellIs" dxfId="284" priority="113" operator="equal">
      <formula>$W$2</formula>
    </cfRule>
    <cfRule type="cellIs" dxfId="283" priority="114" operator="equal">
      <formula>$V$2</formula>
    </cfRule>
    <cfRule type="cellIs" dxfId="282" priority="115" operator="equal">
      <formula>$U$2</formula>
    </cfRule>
    <cfRule type="cellIs" dxfId="281" priority="116" operator="equal">
      <formula>$T$2</formula>
    </cfRule>
    <cfRule type="cellIs" dxfId="280" priority="117" operator="equal">
      <formula>$S$2</formula>
    </cfRule>
    <cfRule type="cellIs" dxfId="279" priority="118" operator="equal">
      <formula>$R$2</formula>
    </cfRule>
  </conditionalFormatting>
  <conditionalFormatting sqref="D4">
    <cfRule type="cellIs" dxfId="278" priority="120" operator="equal">
      <formula>$P$2</formula>
    </cfRule>
  </conditionalFormatting>
  <conditionalFormatting sqref="D4">
    <cfRule type="cellIs" dxfId="277" priority="119" operator="equal">
      <formula>$Q$2</formula>
    </cfRule>
  </conditionalFormatting>
  <conditionalFormatting sqref="D6:D8">
    <cfRule type="cellIs" dxfId="276" priority="97" operator="equal">
      <formula>$AA$2</formula>
    </cfRule>
    <cfRule type="cellIs" dxfId="275" priority="98" operator="equal">
      <formula>$Z$2</formula>
    </cfRule>
    <cfRule type="cellIs" dxfId="274" priority="99" operator="equal">
      <formula>$Y$2</formula>
    </cfRule>
    <cfRule type="cellIs" dxfId="273" priority="100" operator="equal">
      <formula>$X$2</formula>
    </cfRule>
    <cfRule type="cellIs" dxfId="272" priority="101" operator="equal">
      <formula>$W$2</formula>
    </cfRule>
    <cfRule type="cellIs" dxfId="271" priority="102" operator="equal">
      <formula>$V$2</formula>
    </cfRule>
    <cfRule type="cellIs" dxfId="270" priority="103" operator="equal">
      <formula>$U$2</formula>
    </cfRule>
    <cfRule type="cellIs" dxfId="269" priority="104" operator="equal">
      <formula>$T$2</formula>
    </cfRule>
    <cfRule type="cellIs" dxfId="268" priority="105" operator="equal">
      <formula>$S$2</formula>
    </cfRule>
    <cfRule type="cellIs" dxfId="267" priority="106" operator="equal">
      <formula>$R$2</formula>
    </cfRule>
  </conditionalFormatting>
  <conditionalFormatting sqref="D6:D8">
    <cfRule type="cellIs" dxfId="266" priority="108" operator="equal">
      <formula>$P$2</formula>
    </cfRule>
  </conditionalFormatting>
  <conditionalFormatting sqref="D6:D8">
    <cfRule type="cellIs" dxfId="265" priority="107" operator="equal">
      <formula>$Q$2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" style="2" customWidth="1"/>
    <col min="3" max="3" width="9.710937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21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2" t="s">
        <v>116</v>
      </c>
      <c r="D4" s="65" t="s">
        <v>138</v>
      </c>
      <c r="E4" s="143" t="s">
        <v>8</v>
      </c>
      <c r="F4" s="143" t="s">
        <v>139</v>
      </c>
      <c r="G4" s="153" t="s">
        <v>140</v>
      </c>
      <c r="H4" s="84" t="s">
        <v>93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134</v>
      </c>
      <c r="C5" s="142" t="s">
        <v>116</v>
      </c>
      <c r="D5" s="65" t="s">
        <v>138</v>
      </c>
      <c r="E5" s="143" t="s">
        <v>128</v>
      </c>
      <c r="F5" s="143" t="s">
        <v>139</v>
      </c>
      <c r="G5" s="143" t="s">
        <v>141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300</v>
      </c>
      <c r="C6" s="142" t="s">
        <v>116</v>
      </c>
      <c r="D6" s="65" t="s">
        <v>296</v>
      </c>
      <c r="E6" s="143" t="s">
        <v>447</v>
      </c>
      <c r="F6" s="143" t="s">
        <v>448</v>
      </c>
      <c r="G6" s="143" t="s">
        <v>335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300</v>
      </c>
      <c r="C7" s="142" t="s">
        <v>116</v>
      </c>
      <c r="D7" s="65" t="s">
        <v>296</v>
      </c>
      <c r="E7" s="143" t="s">
        <v>447</v>
      </c>
      <c r="F7" s="143" t="s">
        <v>449</v>
      </c>
      <c r="G7" s="143" t="s">
        <v>335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141">
        <v>5</v>
      </c>
      <c r="B8" s="141" t="s">
        <v>528</v>
      </c>
      <c r="C8" s="142" t="s">
        <v>116</v>
      </c>
      <c r="D8" s="65" t="s">
        <v>529</v>
      </c>
      <c r="E8" s="143" t="s">
        <v>447</v>
      </c>
      <c r="F8" s="141" t="s">
        <v>635</v>
      </c>
      <c r="G8" s="141" t="s">
        <v>153</v>
      </c>
    </row>
    <row r="9" spans="1:27" s="85" customFormat="1" ht="18.75" x14ac:dyDescent="0.4">
      <c r="A9" s="141">
        <v>6</v>
      </c>
      <c r="B9" s="197" t="s">
        <v>528</v>
      </c>
      <c r="C9" s="142" t="s">
        <v>116</v>
      </c>
      <c r="D9" s="65" t="s">
        <v>529</v>
      </c>
      <c r="E9" s="143" t="s">
        <v>447</v>
      </c>
      <c r="F9" s="141" t="s">
        <v>636</v>
      </c>
      <c r="G9" s="141" t="s">
        <v>575</v>
      </c>
    </row>
    <row r="10" spans="1:27" s="85" customFormat="1" ht="18.75" x14ac:dyDescent="0.4">
      <c r="A10" s="141">
        <v>7</v>
      </c>
      <c r="B10" s="197" t="s">
        <v>528</v>
      </c>
      <c r="C10" s="142" t="s">
        <v>116</v>
      </c>
      <c r="D10" s="65" t="s">
        <v>529</v>
      </c>
      <c r="E10" s="143" t="s">
        <v>447</v>
      </c>
      <c r="F10" s="141" t="s">
        <v>635</v>
      </c>
      <c r="G10" s="141" t="s">
        <v>153</v>
      </c>
    </row>
    <row r="11" spans="1:27" s="85" customFormat="1" ht="18.75" x14ac:dyDescent="0.4">
      <c r="A11" s="141">
        <v>8</v>
      </c>
      <c r="B11" s="197" t="s">
        <v>528</v>
      </c>
      <c r="C11" s="142" t="s">
        <v>116</v>
      </c>
      <c r="D11" s="65" t="s">
        <v>529</v>
      </c>
      <c r="E11" s="143" t="s">
        <v>447</v>
      </c>
      <c r="F11" s="141" t="s">
        <v>636</v>
      </c>
      <c r="G11" s="141" t="s">
        <v>575</v>
      </c>
    </row>
    <row r="12" spans="1:27" s="85" customFormat="1" ht="18.75" x14ac:dyDescent="0.4">
      <c r="A12" s="141">
        <v>9</v>
      </c>
      <c r="B12" s="197" t="s">
        <v>528</v>
      </c>
      <c r="C12" s="142" t="s">
        <v>116</v>
      </c>
      <c r="D12" s="65" t="s">
        <v>529</v>
      </c>
      <c r="E12" s="143" t="s">
        <v>447</v>
      </c>
      <c r="F12" s="141" t="s">
        <v>652</v>
      </c>
      <c r="G12" s="141" t="s">
        <v>575</v>
      </c>
    </row>
    <row r="13" spans="1:27" s="85" customFormat="1" ht="18.75" x14ac:dyDescent="0.4">
      <c r="A13" s="141">
        <v>10</v>
      </c>
      <c r="B13" s="197" t="s">
        <v>528</v>
      </c>
      <c r="C13" s="142" t="s">
        <v>116</v>
      </c>
      <c r="D13" s="65" t="s">
        <v>529</v>
      </c>
      <c r="E13" s="143" t="s">
        <v>447</v>
      </c>
      <c r="F13" s="141" t="s">
        <v>653</v>
      </c>
      <c r="G13" s="141" t="s">
        <v>575</v>
      </c>
    </row>
    <row r="14" spans="1:27" s="85" customFormat="1" ht="18.75" x14ac:dyDescent="0.4">
      <c r="A14" s="141">
        <v>11</v>
      </c>
      <c r="B14" s="141" t="s">
        <v>838</v>
      </c>
      <c r="C14" s="142" t="s">
        <v>116</v>
      </c>
      <c r="D14" s="65" t="s">
        <v>839</v>
      </c>
      <c r="E14" s="143" t="s">
        <v>447</v>
      </c>
      <c r="F14" s="141" t="s">
        <v>1006</v>
      </c>
      <c r="G14" s="141" t="s">
        <v>844</v>
      </c>
    </row>
    <row r="15" spans="1:27" s="85" customFormat="1" ht="18.75" x14ac:dyDescent="0.4">
      <c r="A15" s="141">
        <v>12</v>
      </c>
      <c r="B15" s="141" t="s">
        <v>1125</v>
      </c>
      <c r="C15" s="142" t="s">
        <v>116</v>
      </c>
      <c r="D15" s="65" t="s">
        <v>839</v>
      </c>
      <c r="E15" s="141" t="s">
        <v>978</v>
      </c>
      <c r="F15" s="141" t="s">
        <v>1007</v>
      </c>
      <c r="G15" s="141" t="s">
        <v>120</v>
      </c>
    </row>
    <row r="16" spans="1:27" s="85" customFormat="1" ht="18.75" x14ac:dyDescent="0.4">
      <c r="A16" s="141">
        <v>13</v>
      </c>
      <c r="B16" s="141" t="s">
        <v>1292</v>
      </c>
      <c r="C16" s="142" t="s">
        <v>116</v>
      </c>
      <c r="D16" s="65" t="s">
        <v>1124</v>
      </c>
      <c r="E16" s="141" t="s">
        <v>978</v>
      </c>
      <c r="F16" s="141" t="s">
        <v>1133</v>
      </c>
      <c r="G16" s="141" t="s">
        <v>120</v>
      </c>
    </row>
    <row r="17" spans="1:7" s="85" customFormat="1" ht="18.75" x14ac:dyDescent="0.4">
      <c r="A17" s="141">
        <v>14</v>
      </c>
      <c r="B17" s="141" t="s">
        <v>1195</v>
      </c>
      <c r="C17" s="142" t="s">
        <v>116</v>
      </c>
      <c r="D17" s="65" t="s">
        <v>1124</v>
      </c>
      <c r="E17" s="141" t="s">
        <v>447</v>
      </c>
      <c r="F17" s="141" t="s">
        <v>1134</v>
      </c>
      <c r="G17" s="141" t="s">
        <v>1135</v>
      </c>
    </row>
    <row r="18" spans="1:7" s="85" customFormat="1" ht="18.75" x14ac:dyDescent="0.4">
      <c r="A18" s="141">
        <v>15</v>
      </c>
      <c r="B18" s="141" t="s">
        <v>1195</v>
      </c>
      <c r="C18" s="142" t="s">
        <v>116</v>
      </c>
      <c r="D18" s="65" t="s">
        <v>1124</v>
      </c>
      <c r="E18" s="143" t="s">
        <v>1293</v>
      </c>
      <c r="F18" s="141" t="s">
        <v>1294</v>
      </c>
      <c r="G18" s="141" t="s">
        <v>953</v>
      </c>
    </row>
    <row r="19" spans="1:7" s="85" customFormat="1" ht="18.75" x14ac:dyDescent="0.4">
      <c r="A19" s="141">
        <v>16</v>
      </c>
      <c r="B19" s="141" t="s">
        <v>1195</v>
      </c>
      <c r="C19" s="142" t="s">
        <v>116</v>
      </c>
      <c r="D19" s="65" t="s">
        <v>1124</v>
      </c>
      <c r="E19" s="143" t="s">
        <v>1293</v>
      </c>
      <c r="F19" s="141" t="s">
        <v>1295</v>
      </c>
      <c r="G19" s="141" t="s">
        <v>670</v>
      </c>
    </row>
    <row r="20" spans="1:7" s="85" customFormat="1" ht="17.25" x14ac:dyDescent="0.4">
      <c r="A20" s="148"/>
      <c r="B20" s="148"/>
      <c r="C20" s="148"/>
      <c r="D20" s="65"/>
      <c r="E20" s="148"/>
      <c r="F20" s="148"/>
      <c r="G20" s="148"/>
    </row>
    <row r="21" spans="1:7" s="85" customFormat="1" ht="17.25" x14ac:dyDescent="0.4">
      <c r="A21" s="148"/>
      <c r="B21" s="148"/>
      <c r="C21" s="148"/>
      <c r="D21" s="65"/>
      <c r="E21" s="148"/>
      <c r="F21" s="148"/>
      <c r="G21" s="148"/>
    </row>
    <row r="22" spans="1:7" s="85" customFormat="1" ht="17.25" x14ac:dyDescent="0.4">
      <c r="D22" s="92"/>
    </row>
    <row r="23" spans="1:7" s="85" customFormat="1" ht="17.25" x14ac:dyDescent="0.4">
      <c r="D23" s="92"/>
    </row>
    <row r="24" spans="1:7" s="85" customFormat="1" ht="17.25" x14ac:dyDescent="0.4">
      <c r="D24" s="92"/>
    </row>
    <row r="25" spans="1:7" s="85" customFormat="1" ht="17.25" x14ac:dyDescent="0.4">
      <c r="D25" s="92"/>
    </row>
    <row r="26" spans="1:7" s="85" customFormat="1" ht="17.25" x14ac:dyDescent="0.4">
      <c r="D26" s="92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</sheetData>
  <conditionalFormatting sqref="D1:D3 D8:D65418">
    <cfRule type="cellIs" dxfId="264" priority="133" operator="equal">
      <formula>$Q$2</formula>
    </cfRule>
  </conditionalFormatting>
  <conditionalFormatting sqref="D4:D6">
    <cfRule type="cellIs" dxfId="263" priority="37" operator="equal">
      <formula>$AA$2</formula>
    </cfRule>
    <cfRule type="cellIs" dxfId="262" priority="38" operator="equal">
      <formula>$Z$2</formula>
    </cfRule>
    <cfRule type="cellIs" dxfId="261" priority="39" operator="equal">
      <formula>$Y$2</formula>
    </cfRule>
    <cfRule type="cellIs" dxfId="260" priority="40" operator="equal">
      <formula>$X$2</formula>
    </cfRule>
    <cfRule type="cellIs" dxfId="259" priority="41" operator="equal">
      <formula>$W$2</formula>
    </cfRule>
    <cfRule type="cellIs" dxfId="258" priority="42" operator="equal">
      <formula>$V$2</formula>
    </cfRule>
    <cfRule type="cellIs" dxfId="257" priority="43" operator="equal">
      <formula>$U$2</formula>
    </cfRule>
    <cfRule type="cellIs" dxfId="256" priority="44" operator="equal">
      <formula>$T$2</formula>
    </cfRule>
    <cfRule type="cellIs" dxfId="255" priority="45" operator="equal">
      <formula>$S$2</formula>
    </cfRule>
    <cfRule type="cellIs" dxfId="254" priority="46" operator="equal">
      <formula>$R$2</formula>
    </cfRule>
  </conditionalFormatting>
  <conditionalFormatting sqref="D4:D6">
    <cfRule type="cellIs" dxfId="253" priority="48" operator="equal">
      <formula>$P$2</formula>
    </cfRule>
  </conditionalFormatting>
  <conditionalFormatting sqref="D4:D6">
    <cfRule type="cellIs" dxfId="252" priority="47" operator="equal">
      <formula>$Q$2</formula>
    </cfRule>
  </conditionalFormatting>
  <conditionalFormatting sqref="D7">
    <cfRule type="cellIs" dxfId="251" priority="1" operator="equal">
      <formula>$AA$2</formula>
    </cfRule>
    <cfRule type="cellIs" dxfId="250" priority="2" operator="equal">
      <formula>$Z$2</formula>
    </cfRule>
    <cfRule type="cellIs" dxfId="249" priority="3" operator="equal">
      <formula>$Y$2</formula>
    </cfRule>
    <cfRule type="cellIs" dxfId="248" priority="4" operator="equal">
      <formula>$X$2</formula>
    </cfRule>
    <cfRule type="cellIs" dxfId="247" priority="5" operator="equal">
      <formula>$W$2</formula>
    </cfRule>
    <cfRule type="cellIs" dxfId="246" priority="6" operator="equal">
      <formula>$V$2</formula>
    </cfRule>
    <cfRule type="cellIs" dxfId="245" priority="7" operator="equal">
      <formula>$U$2</formula>
    </cfRule>
    <cfRule type="cellIs" dxfId="244" priority="8" operator="equal">
      <formula>$T$2</formula>
    </cfRule>
    <cfRule type="cellIs" dxfId="243" priority="9" operator="equal">
      <formula>$S$2</formula>
    </cfRule>
    <cfRule type="cellIs" dxfId="242" priority="10" operator="equal">
      <formula>$R$2</formula>
    </cfRule>
  </conditionalFormatting>
  <conditionalFormatting sqref="D7">
    <cfRule type="cellIs" dxfId="241" priority="12" operator="equal">
      <formula>$P$2</formula>
    </cfRule>
  </conditionalFormatting>
  <conditionalFormatting sqref="D7">
    <cfRule type="cellIs" dxfId="240" priority="11" operator="equal">
      <formula>$Q$2</formula>
    </cfRule>
  </conditionalFormatting>
  <dataValidations count="1">
    <dataValidation type="list" allowBlank="1" showInputMessage="1" showErrorMessage="1" sqref="E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79"/>
  <sheetViews>
    <sheetView showGridLines="0" rightToLeft="1" zoomScaleNormal="100" workbookViewId="0">
      <selection activeCell="E19" sqref="E19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1.85546875" style="25" customWidth="1"/>
    <col min="5" max="5" width="31.140625" style="2" customWidth="1"/>
    <col min="6" max="7" width="17.140625" style="2" customWidth="1"/>
    <col min="8" max="8" width="16.425781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30" t="s">
        <v>80</v>
      </c>
      <c r="G1" s="130"/>
      <c r="H1" s="37"/>
      <c r="I1" s="37"/>
      <c r="J1" s="37"/>
    </row>
    <row r="2" spans="1:26" ht="29.25" thickBot="1" x14ac:dyDescent="0.6">
      <c r="A2" s="18"/>
      <c r="B2" s="18"/>
      <c r="C2" s="18"/>
      <c r="D2" s="18"/>
      <c r="E2" s="1" t="s">
        <v>25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105</v>
      </c>
      <c r="H3" s="140" t="s">
        <v>101</v>
      </c>
      <c r="I3" s="128" t="s">
        <v>88</v>
      </c>
      <c r="J3" s="34" t="s">
        <v>86</v>
      </c>
      <c r="K3" s="34" t="s">
        <v>79</v>
      </c>
      <c r="L3" s="35" t="s">
        <v>78</v>
      </c>
      <c r="O3" s="26" t="s">
        <v>58</v>
      </c>
    </row>
    <row r="4" spans="1:26" s="85" customFormat="1" ht="18.75" customHeight="1" thickBot="1" x14ac:dyDescent="0.5">
      <c r="A4" s="65">
        <v>1</v>
      </c>
      <c r="B4" s="65" t="s">
        <v>528</v>
      </c>
      <c r="C4" s="142" t="s">
        <v>90</v>
      </c>
      <c r="D4" s="142" t="s">
        <v>529</v>
      </c>
      <c r="E4" s="143" t="s">
        <v>666</v>
      </c>
      <c r="F4" s="65" t="s">
        <v>667</v>
      </c>
      <c r="G4" s="65" t="s">
        <v>670</v>
      </c>
      <c r="H4" s="148"/>
      <c r="I4" s="116" t="s">
        <v>93</v>
      </c>
      <c r="J4" s="5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96" t="e">
        <f>IF(J4&lt;=0,100,IF(J4&lt;=90,100,IF(AND(J4&gt;90,J4&lt;=180),75,IF(AND(J4&gt;180,J4&lt;=360),50,IF(AND(J4&gt;360,J4&lt;=720),25,0)))))</f>
        <v>#VALUE!</v>
      </c>
      <c r="L4" s="97" t="s">
        <v>75</v>
      </c>
      <c r="N4" s="86" t="e">
        <f>#REF!</f>
        <v>#REF!</v>
      </c>
      <c r="O4" s="65">
        <f t="shared" ref="O4:Z4" si="0">COUNTIFS($E:$E,$N$4,$D:$D,O$2)</f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</row>
    <row r="5" spans="1:26" s="85" customFormat="1" ht="18.75" customHeight="1" x14ac:dyDescent="0.45">
      <c r="A5" s="65">
        <v>2</v>
      </c>
      <c r="B5" s="143" t="s">
        <v>528</v>
      </c>
      <c r="C5" s="142" t="s">
        <v>90</v>
      </c>
      <c r="D5" s="142" t="s">
        <v>529</v>
      </c>
      <c r="E5" s="143" t="s">
        <v>666</v>
      </c>
      <c r="F5" s="143" t="s">
        <v>668</v>
      </c>
      <c r="G5" s="143" t="s">
        <v>670</v>
      </c>
      <c r="H5" s="148"/>
      <c r="I5" s="84"/>
      <c r="J5" s="56"/>
      <c r="K5" s="56"/>
      <c r="L5" s="61"/>
      <c r="N5" s="86" t="e">
        <f>#REF!</f>
        <v>#REF!</v>
      </c>
      <c r="O5" s="65">
        <f t="shared" ref="O5:Z5" si="1">COUNTIFS($E:$E,$N$5,$D:$D,O$2)</f>
        <v>0</v>
      </c>
      <c r="P5" s="65">
        <f t="shared" si="1"/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</row>
    <row r="6" spans="1:26" s="85" customFormat="1" ht="18.75" customHeight="1" x14ac:dyDescent="0.45">
      <c r="A6" s="65">
        <v>3</v>
      </c>
      <c r="B6" s="143" t="s">
        <v>528</v>
      </c>
      <c r="C6" s="142" t="s">
        <v>90</v>
      </c>
      <c r="D6" s="142" t="s">
        <v>529</v>
      </c>
      <c r="E6" s="143" t="s">
        <v>666</v>
      </c>
      <c r="F6" s="143" t="s">
        <v>669</v>
      </c>
      <c r="G6" s="143" t="s">
        <v>670</v>
      </c>
      <c r="H6" s="148"/>
      <c r="I6" s="68"/>
      <c r="J6" s="57"/>
      <c r="K6" s="31"/>
      <c r="L6" s="40"/>
      <c r="N6" s="86" t="e">
        <f>#REF!</f>
        <v>#REF!</v>
      </c>
      <c r="O6" s="65">
        <f t="shared" ref="O6:Z6" si="2">COUNTIFS($E:$E,$N$6,$D:$D,O$2)</f>
        <v>0</v>
      </c>
      <c r="P6" s="65">
        <f t="shared" si="2"/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</row>
    <row r="7" spans="1:26" s="85" customFormat="1" ht="18.75" customHeight="1" x14ac:dyDescent="0.45">
      <c r="A7" s="65">
        <v>4</v>
      </c>
      <c r="B7" s="143" t="s">
        <v>1125</v>
      </c>
      <c r="C7" s="142" t="s">
        <v>90</v>
      </c>
      <c r="D7" s="142" t="s">
        <v>1155</v>
      </c>
      <c r="E7" s="143" t="s">
        <v>1156</v>
      </c>
      <c r="F7" s="143" t="s">
        <v>1157</v>
      </c>
      <c r="G7" s="143" t="s">
        <v>302</v>
      </c>
      <c r="H7" s="143"/>
      <c r="I7" s="68"/>
      <c r="J7" s="57"/>
      <c r="K7" s="31"/>
      <c r="L7" s="40"/>
      <c r="N7" s="86" t="e">
        <f>#REF!</f>
        <v>#REF!</v>
      </c>
      <c r="O7" s="65">
        <f t="shared" ref="O7:Z7" si="3">COUNTIFS($E:$E,$N$7,$D:$D,O$2)</f>
        <v>0</v>
      </c>
      <c r="P7" s="65">
        <f t="shared" si="3"/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</row>
    <row r="8" spans="1:26" s="85" customFormat="1" ht="18.75" customHeight="1" thickBot="1" x14ac:dyDescent="0.5">
      <c r="A8" s="65">
        <v>5</v>
      </c>
      <c r="B8" s="143"/>
      <c r="C8" s="142"/>
      <c r="D8" s="142"/>
      <c r="E8" s="143" t="s">
        <v>439</v>
      </c>
      <c r="F8" s="143" t="s">
        <v>1158</v>
      </c>
      <c r="G8" s="143" t="s">
        <v>882</v>
      </c>
      <c r="H8" s="143"/>
      <c r="I8" s="69"/>
      <c r="J8" s="58"/>
      <c r="K8" s="41"/>
      <c r="L8" s="42"/>
      <c r="N8" s="86" t="e">
        <f>#REF!</f>
        <v>#REF!</v>
      </c>
      <c r="O8" s="65">
        <f t="shared" ref="O8:Z8" si="4">COUNTIFS($E:$E,$N$8,$D:$D,O$2)</f>
        <v>0</v>
      </c>
      <c r="P8" s="65">
        <f t="shared" si="4"/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</row>
    <row r="9" spans="1:26" s="85" customFormat="1" ht="17.25" x14ac:dyDescent="0.4">
      <c r="A9" s="148">
        <v>6</v>
      </c>
      <c r="B9" s="148"/>
      <c r="C9" s="148"/>
      <c r="D9" s="65"/>
      <c r="E9" s="148" t="s">
        <v>1160</v>
      </c>
      <c r="F9" s="148" t="s">
        <v>1159</v>
      </c>
      <c r="G9" s="141" t="s">
        <v>961</v>
      </c>
      <c r="H9" s="148"/>
    </row>
    <row r="10" spans="1:26" s="85" customFormat="1" ht="17.25" x14ac:dyDescent="0.4">
      <c r="A10" s="148">
        <v>7</v>
      </c>
      <c r="B10" s="148"/>
      <c r="C10" s="148"/>
      <c r="D10" s="65"/>
      <c r="E10" s="141" t="s">
        <v>1162</v>
      </c>
      <c r="F10" s="143" t="s">
        <v>1161</v>
      </c>
      <c r="G10" s="148"/>
      <c r="H10" s="148"/>
    </row>
    <row r="11" spans="1:26" s="85" customFormat="1" ht="18.75" x14ac:dyDescent="0.4">
      <c r="A11" s="65">
        <v>8</v>
      </c>
      <c r="B11" s="143" t="s">
        <v>1125</v>
      </c>
      <c r="C11" s="142" t="s">
        <v>90</v>
      </c>
      <c r="D11" s="142" t="s">
        <v>1155</v>
      </c>
      <c r="E11" s="141" t="s">
        <v>3</v>
      </c>
      <c r="F11" s="143" t="s">
        <v>1287</v>
      </c>
      <c r="G11" s="141" t="s">
        <v>75</v>
      </c>
      <c r="H11" s="148"/>
    </row>
    <row r="12" spans="1:26" s="85" customFormat="1" ht="17.25" x14ac:dyDescent="0.4">
      <c r="D12" s="92"/>
    </row>
    <row r="13" spans="1:26" s="85" customFormat="1" ht="17.25" x14ac:dyDescent="0.4">
      <c r="D13" s="92"/>
    </row>
    <row r="14" spans="1:26" s="85" customFormat="1" ht="17.25" x14ac:dyDescent="0.4">
      <c r="D14" s="92"/>
    </row>
    <row r="15" spans="1:26" s="85" customFormat="1" ht="17.25" x14ac:dyDescent="0.4">
      <c r="D15" s="92"/>
    </row>
    <row r="16" spans="1:26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</sheetData>
  <autoFilter ref="A3:Z8"/>
  <conditionalFormatting sqref="D1:D3 D9:D10 D12:D65415">
    <cfRule type="cellIs" dxfId="239" priority="97" operator="equal">
      <formula>$P$2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7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7.42578125" style="2" customWidth="1"/>
    <col min="14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37"/>
      <c r="H1" s="37"/>
      <c r="I1" s="37"/>
    </row>
    <row r="2" spans="1:28" ht="28.5" x14ac:dyDescent="0.55000000000000004">
      <c r="A2" s="18"/>
      <c r="B2" s="18"/>
      <c r="C2" s="18"/>
      <c r="D2" s="18"/>
      <c r="E2" s="1" t="s">
        <v>27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105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101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134</v>
      </c>
      <c r="C4" s="142" t="s">
        <v>116</v>
      </c>
      <c r="D4" s="143" t="s">
        <v>117</v>
      </c>
      <c r="E4" s="143" t="s">
        <v>50</v>
      </c>
      <c r="F4" s="143" t="s">
        <v>182</v>
      </c>
      <c r="G4" s="143" t="s">
        <v>183</v>
      </c>
      <c r="H4" s="65"/>
      <c r="I4" s="65"/>
      <c r="J4" s="65"/>
      <c r="K4" s="65"/>
      <c r="L4" s="65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 t="s">
        <v>134</v>
      </c>
      <c r="C5" s="142" t="s">
        <v>116</v>
      </c>
      <c r="D5" s="143" t="s">
        <v>117</v>
      </c>
      <c r="E5" s="143" t="s">
        <v>185</v>
      </c>
      <c r="F5" s="141" t="s">
        <v>187</v>
      </c>
      <c r="G5" s="141" t="s">
        <v>189</v>
      </c>
      <c r="H5" s="141"/>
      <c r="I5" s="141"/>
      <c r="J5" s="65"/>
      <c r="K5" s="65"/>
      <c r="L5" s="65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184</v>
      </c>
      <c r="C6" s="142" t="s">
        <v>116</v>
      </c>
      <c r="D6" s="143" t="s">
        <v>117</v>
      </c>
      <c r="E6" s="143" t="s">
        <v>186</v>
      </c>
      <c r="F6" s="143" t="s">
        <v>188</v>
      </c>
      <c r="G6" s="153" t="s">
        <v>169</v>
      </c>
      <c r="H6" s="141"/>
      <c r="I6" s="141"/>
      <c r="J6" s="65"/>
      <c r="K6" s="65"/>
      <c r="L6" s="65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143" t="s">
        <v>134</v>
      </c>
      <c r="C7" s="142" t="s">
        <v>116</v>
      </c>
      <c r="D7" s="143" t="s">
        <v>117</v>
      </c>
      <c r="E7" s="143" t="s">
        <v>3</v>
      </c>
      <c r="F7" s="143" t="s">
        <v>190</v>
      </c>
      <c r="G7" s="143" t="s">
        <v>191</v>
      </c>
      <c r="H7" s="65"/>
      <c r="I7" s="65"/>
      <c r="J7" s="65"/>
      <c r="K7" s="65"/>
      <c r="L7" s="65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customHeight="1" x14ac:dyDescent="0.45">
      <c r="A8" s="65">
        <v>5</v>
      </c>
      <c r="B8" s="143" t="s">
        <v>300</v>
      </c>
      <c r="C8" s="142" t="s">
        <v>116</v>
      </c>
      <c r="D8" s="143" t="s">
        <v>296</v>
      </c>
      <c r="E8" s="143" t="s">
        <v>463</v>
      </c>
      <c r="F8" s="143" t="s">
        <v>461</v>
      </c>
      <c r="G8" s="143" t="s">
        <v>335</v>
      </c>
      <c r="H8" s="65"/>
      <c r="I8" s="65"/>
      <c r="J8" s="65"/>
      <c r="K8" s="65"/>
      <c r="L8" s="65"/>
      <c r="P8" s="86" t="e">
        <f>#REF!</f>
        <v>#REF!</v>
      </c>
      <c r="Q8" s="65">
        <f t="shared" ref="Q8:AB8" si="4">COUNTIFS($E:$E,$P$8,$D:$D,Q$2)</f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  <c r="AB8" s="65">
        <f t="shared" si="4"/>
        <v>0</v>
      </c>
    </row>
    <row r="9" spans="1:28" s="85" customFormat="1" ht="18.75" customHeight="1" x14ac:dyDescent="0.45">
      <c r="A9" s="65">
        <v>6</v>
      </c>
      <c r="B9" s="143" t="s">
        <v>300</v>
      </c>
      <c r="C9" s="142" t="s">
        <v>116</v>
      </c>
      <c r="D9" s="143" t="s">
        <v>296</v>
      </c>
      <c r="E9" s="143" t="s">
        <v>462</v>
      </c>
      <c r="F9" s="143" t="s">
        <v>461</v>
      </c>
      <c r="G9" s="143" t="s">
        <v>464</v>
      </c>
      <c r="H9" s="157"/>
      <c r="I9" s="156"/>
      <c r="J9" s="156"/>
      <c r="K9" s="156" t="s">
        <v>107</v>
      </c>
      <c r="L9" s="65"/>
      <c r="P9" s="86" t="e">
        <f>#REF!</f>
        <v>#REF!</v>
      </c>
      <c r="Q9" s="65">
        <f t="shared" ref="Q9:AB9" si="5">COUNTIFS($E:$E,$P$9,$D:$D,Q$2)</f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  <c r="AB9" s="65">
        <f t="shared" si="5"/>
        <v>0</v>
      </c>
    </row>
    <row r="10" spans="1:28" s="85" customFormat="1" ht="18.75" x14ac:dyDescent="0.4">
      <c r="A10" s="65">
        <v>7</v>
      </c>
      <c r="B10" s="148" t="s">
        <v>300</v>
      </c>
      <c r="C10" s="142" t="s">
        <v>116</v>
      </c>
      <c r="D10" s="65" t="s">
        <v>296</v>
      </c>
      <c r="E10" s="141" t="s">
        <v>454</v>
      </c>
      <c r="F10" s="141" t="s">
        <v>465</v>
      </c>
      <c r="G10" s="141" t="s">
        <v>362</v>
      </c>
      <c r="H10" s="148"/>
      <c r="I10" s="148"/>
      <c r="J10" s="148"/>
      <c r="K10" s="148"/>
      <c r="L10" s="148"/>
    </row>
    <row r="11" spans="1:28" s="85" customFormat="1" ht="18.75" x14ac:dyDescent="0.4">
      <c r="A11" s="141">
        <v>8</v>
      </c>
      <c r="B11" s="141" t="s">
        <v>528</v>
      </c>
      <c r="C11" s="142" t="s">
        <v>116</v>
      </c>
      <c r="D11" s="65" t="s">
        <v>529</v>
      </c>
      <c r="E11" s="141" t="s">
        <v>662</v>
      </c>
      <c r="F11" s="141" t="s">
        <v>663</v>
      </c>
      <c r="G11" s="141" t="s">
        <v>218</v>
      </c>
      <c r="H11" s="148"/>
      <c r="I11" s="148"/>
      <c r="J11" s="148"/>
      <c r="K11" s="148"/>
      <c r="L11" s="148"/>
    </row>
    <row r="12" spans="1:28" s="85" customFormat="1" ht="18.75" x14ac:dyDescent="0.4">
      <c r="A12" s="141">
        <v>9</v>
      </c>
      <c r="B12" s="141" t="s">
        <v>838</v>
      </c>
      <c r="C12" s="142" t="s">
        <v>116</v>
      </c>
      <c r="D12" s="65" t="s">
        <v>839</v>
      </c>
      <c r="E12" s="141" t="s">
        <v>463</v>
      </c>
      <c r="F12" s="141" t="s">
        <v>664</v>
      </c>
      <c r="G12" s="141" t="s">
        <v>575</v>
      </c>
      <c r="H12" s="148"/>
      <c r="I12" s="148"/>
      <c r="J12" s="148"/>
      <c r="K12" s="148"/>
      <c r="L12" s="148"/>
    </row>
    <row r="13" spans="1:28" s="85" customFormat="1" ht="18.75" x14ac:dyDescent="0.4">
      <c r="A13" s="141">
        <v>10</v>
      </c>
      <c r="B13" s="141" t="s">
        <v>838</v>
      </c>
      <c r="C13" s="142" t="s">
        <v>116</v>
      </c>
      <c r="D13" s="65" t="s">
        <v>839</v>
      </c>
      <c r="E13" s="141" t="s">
        <v>1290</v>
      </c>
      <c r="F13" s="141" t="s">
        <v>465</v>
      </c>
      <c r="G13" s="141" t="s">
        <v>141</v>
      </c>
      <c r="H13" s="148"/>
      <c r="I13" s="148"/>
      <c r="J13" s="148"/>
      <c r="K13" s="148"/>
      <c r="L13" s="148"/>
    </row>
    <row r="14" spans="1:28" s="85" customFormat="1" ht="18.75" x14ac:dyDescent="0.4">
      <c r="A14" s="141">
        <v>11</v>
      </c>
      <c r="B14" s="141" t="s">
        <v>838</v>
      </c>
      <c r="C14" s="142" t="s">
        <v>116</v>
      </c>
      <c r="D14" s="65" t="s">
        <v>839</v>
      </c>
      <c r="E14" s="141" t="s">
        <v>3</v>
      </c>
      <c r="F14" s="141" t="s">
        <v>187</v>
      </c>
      <c r="G14" s="141" t="s">
        <v>346</v>
      </c>
      <c r="H14" s="148"/>
      <c r="I14" s="148"/>
      <c r="J14" s="148"/>
      <c r="K14" s="148"/>
      <c r="L14" s="148"/>
    </row>
    <row r="15" spans="1:28" s="85" customFormat="1" ht="18.75" x14ac:dyDescent="0.4">
      <c r="A15" s="141">
        <v>12</v>
      </c>
      <c r="B15" s="141" t="s">
        <v>838</v>
      </c>
      <c r="C15" s="142" t="s">
        <v>116</v>
      </c>
      <c r="D15" s="65" t="s">
        <v>839</v>
      </c>
      <c r="E15" s="141" t="s">
        <v>3</v>
      </c>
      <c r="F15" s="141" t="s">
        <v>989</v>
      </c>
      <c r="G15" s="141" t="s">
        <v>990</v>
      </c>
      <c r="H15" s="148"/>
      <c r="I15" s="148"/>
      <c r="J15" s="148"/>
      <c r="K15" s="148"/>
      <c r="L15" s="148"/>
    </row>
    <row r="16" spans="1:28" s="85" customFormat="1" ht="18.75" x14ac:dyDescent="0.4">
      <c r="A16" s="141">
        <v>13</v>
      </c>
      <c r="B16" s="148" t="s">
        <v>1125</v>
      </c>
      <c r="C16" s="142" t="s">
        <v>116</v>
      </c>
      <c r="D16" s="65" t="s">
        <v>1124</v>
      </c>
      <c r="E16" s="141" t="s">
        <v>463</v>
      </c>
      <c r="F16" s="141" t="s">
        <v>1001</v>
      </c>
      <c r="G16" s="141" t="s">
        <v>339</v>
      </c>
      <c r="H16" s="148"/>
      <c r="I16" s="148"/>
      <c r="J16" s="148"/>
      <c r="K16" s="148"/>
      <c r="L16" s="148"/>
    </row>
    <row r="17" spans="1:12" s="85" customFormat="1" ht="18.75" x14ac:dyDescent="0.4">
      <c r="A17" s="141">
        <v>14</v>
      </c>
      <c r="B17" s="148" t="s">
        <v>1125</v>
      </c>
      <c r="C17" s="142" t="s">
        <v>116</v>
      </c>
      <c r="D17" s="65" t="s">
        <v>1124</v>
      </c>
      <c r="E17" s="141" t="s">
        <v>463</v>
      </c>
      <c r="F17" s="148" t="s">
        <v>1171</v>
      </c>
      <c r="G17" s="141" t="s">
        <v>1172</v>
      </c>
      <c r="H17" s="148"/>
      <c r="I17" s="148"/>
      <c r="J17" s="148"/>
      <c r="K17" s="148"/>
      <c r="L17" s="148"/>
    </row>
    <row r="18" spans="1:12" s="85" customFormat="1" ht="18.75" x14ac:dyDescent="0.4">
      <c r="A18" s="141">
        <v>15</v>
      </c>
      <c r="B18" s="148" t="s">
        <v>1125</v>
      </c>
      <c r="C18" s="142" t="s">
        <v>116</v>
      </c>
      <c r="D18" s="65" t="s">
        <v>1124</v>
      </c>
      <c r="E18" s="141" t="s">
        <v>662</v>
      </c>
      <c r="F18" s="141" t="s">
        <v>1173</v>
      </c>
      <c r="G18" s="141" t="s">
        <v>1143</v>
      </c>
      <c r="H18" s="148"/>
      <c r="I18" s="148"/>
      <c r="J18" s="148"/>
      <c r="K18" s="148"/>
      <c r="L18" s="148"/>
    </row>
    <row r="19" spans="1:12" s="85" customFormat="1" ht="18.75" x14ac:dyDescent="0.4">
      <c r="A19" s="141">
        <v>16</v>
      </c>
      <c r="B19" s="148" t="s">
        <v>1125</v>
      </c>
      <c r="C19" s="142" t="s">
        <v>116</v>
      </c>
      <c r="D19" s="65" t="s">
        <v>1124</v>
      </c>
      <c r="E19" s="141" t="s">
        <v>666</v>
      </c>
      <c r="F19" s="141" t="s">
        <v>1174</v>
      </c>
      <c r="G19" s="141" t="s">
        <v>1131</v>
      </c>
      <c r="H19" s="148"/>
      <c r="I19" s="148"/>
      <c r="J19" s="148"/>
      <c r="K19" s="148"/>
      <c r="L19" s="148"/>
    </row>
    <row r="20" spans="1:12" s="85" customFormat="1" ht="18.75" x14ac:dyDescent="0.4">
      <c r="A20" s="141">
        <v>17</v>
      </c>
      <c r="B20" s="148" t="s">
        <v>1125</v>
      </c>
      <c r="C20" s="142" t="s">
        <v>116</v>
      </c>
      <c r="D20" s="65" t="s">
        <v>1124</v>
      </c>
      <c r="E20" s="141" t="s">
        <v>666</v>
      </c>
      <c r="F20" s="141" t="s">
        <v>1175</v>
      </c>
      <c r="G20" s="141" t="s">
        <v>1131</v>
      </c>
      <c r="H20" s="148"/>
      <c r="I20" s="148"/>
      <c r="J20" s="148"/>
      <c r="K20" s="148"/>
      <c r="L20" s="148"/>
    </row>
    <row r="21" spans="1:12" s="85" customFormat="1" ht="18.75" x14ac:dyDescent="0.4">
      <c r="A21" s="141">
        <v>18</v>
      </c>
      <c r="B21" s="148" t="s">
        <v>1125</v>
      </c>
      <c r="C21" s="142" t="s">
        <v>116</v>
      </c>
      <c r="D21" s="65" t="s">
        <v>1124</v>
      </c>
      <c r="E21" s="141" t="s">
        <v>666</v>
      </c>
      <c r="F21" s="141" t="s">
        <v>1176</v>
      </c>
      <c r="G21" s="141" t="s">
        <v>1177</v>
      </c>
      <c r="H21" s="148"/>
      <c r="I21" s="148"/>
      <c r="J21" s="148"/>
      <c r="K21" s="148"/>
      <c r="L21" s="148"/>
    </row>
    <row r="22" spans="1:12" s="85" customFormat="1" ht="18.75" x14ac:dyDescent="0.4">
      <c r="A22" s="141">
        <v>19</v>
      </c>
      <c r="B22" s="148" t="s">
        <v>1125</v>
      </c>
      <c r="C22" s="142" t="s">
        <v>116</v>
      </c>
      <c r="D22" s="65" t="s">
        <v>1124</v>
      </c>
      <c r="E22" s="141" t="s">
        <v>463</v>
      </c>
      <c r="F22" s="141" t="s">
        <v>1302</v>
      </c>
      <c r="G22" s="141" t="s">
        <v>1138</v>
      </c>
      <c r="H22" s="148"/>
      <c r="I22" s="148"/>
      <c r="J22" s="148"/>
      <c r="K22" s="148"/>
      <c r="L22" s="148"/>
    </row>
    <row r="23" spans="1:12" s="85" customFormat="1" ht="18.75" x14ac:dyDescent="0.4">
      <c r="A23" s="141">
        <v>20</v>
      </c>
      <c r="B23" s="148" t="s">
        <v>1125</v>
      </c>
      <c r="C23" s="142" t="s">
        <v>116</v>
      </c>
      <c r="D23" s="65" t="s">
        <v>1124</v>
      </c>
      <c r="E23" s="141" t="s">
        <v>1290</v>
      </c>
      <c r="F23" s="141" t="s">
        <v>1302</v>
      </c>
      <c r="G23" s="141" t="s">
        <v>1303</v>
      </c>
      <c r="H23" s="148"/>
      <c r="I23" s="148"/>
      <c r="J23" s="148"/>
      <c r="K23" s="148"/>
      <c r="L23" s="148"/>
    </row>
    <row r="24" spans="1:12" s="85" customFormat="1" ht="18.75" x14ac:dyDescent="0.4">
      <c r="A24" s="141">
        <v>21</v>
      </c>
      <c r="B24" s="148" t="s">
        <v>1125</v>
      </c>
      <c r="C24" s="142" t="s">
        <v>116</v>
      </c>
      <c r="D24" s="65" t="s">
        <v>1124</v>
      </c>
      <c r="E24" s="141" t="s">
        <v>185</v>
      </c>
      <c r="F24" s="141" t="s">
        <v>1288</v>
      </c>
      <c r="G24" s="141" t="s">
        <v>1138</v>
      </c>
      <c r="H24" s="148"/>
      <c r="I24" s="148"/>
      <c r="J24" s="148"/>
      <c r="K24" s="148"/>
      <c r="L24" s="148"/>
    </row>
    <row r="25" spans="1:12" s="85" customFormat="1" ht="18.75" x14ac:dyDescent="0.4">
      <c r="A25" s="141">
        <v>22</v>
      </c>
      <c r="B25" s="148" t="s">
        <v>1125</v>
      </c>
      <c r="C25" s="142" t="s">
        <v>116</v>
      </c>
      <c r="D25" s="65" t="s">
        <v>1124</v>
      </c>
      <c r="E25" s="141" t="s">
        <v>463</v>
      </c>
      <c r="F25" s="141" t="s">
        <v>1304</v>
      </c>
      <c r="G25" s="141" t="s">
        <v>1138</v>
      </c>
      <c r="H25" s="148"/>
      <c r="I25" s="148"/>
      <c r="J25" s="148"/>
      <c r="K25" s="148"/>
      <c r="L25" s="148"/>
    </row>
    <row r="26" spans="1:12" s="85" customFormat="1" ht="18.75" x14ac:dyDescent="0.4">
      <c r="A26" s="141">
        <v>23</v>
      </c>
      <c r="B26" s="148" t="s">
        <v>1125</v>
      </c>
      <c r="C26" s="142" t="s">
        <v>116</v>
      </c>
      <c r="D26" s="65" t="s">
        <v>1124</v>
      </c>
      <c r="E26" s="141" t="s">
        <v>1290</v>
      </c>
      <c r="F26" s="141" t="s">
        <v>1304</v>
      </c>
      <c r="G26" s="141" t="s">
        <v>855</v>
      </c>
      <c r="H26" s="148"/>
      <c r="I26" s="148"/>
      <c r="J26" s="148"/>
      <c r="K26" s="148"/>
      <c r="L26" s="148"/>
    </row>
    <row r="27" spans="1:12" s="85" customFormat="1" ht="18.75" x14ac:dyDescent="0.4">
      <c r="A27" s="141">
        <v>24</v>
      </c>
      <c r="B27" s="148" t="s">
        <v>1125</v>
      </c>
      <c r="C27" s="142" t="s">
        <v>116</v>
      </c>
      <c r="D27" s="65" t="s">
        <v>1124</v>
      </c>
      <c r="E27" s="141" t="s">
        <v>463</v>
      </c>
      <c r="F27" s="141" t="s">
        <v>1305</v>
      </c>
      <c r="G27" s="141" t="s">
        <v>1138</v>
      </c>
      <c r="H27" s="148"/>
      <c r="I27" s="148"/>
      <c r="J27" s="148"/>
      <c r="K27" s="148"/>
      <c r="L27" s="148"/>
    </row>
    <row r="28" spans="1:12" s="85" customFormat="1" ht="18.75" x14ac:dyDescent="0.4">
      <c r="A28" s="141">
        <v>25</v>
      </c>
      <c r="B28" s="148" t="s">
        <v>1125</v>
      </c>
      <c r="C28" s="142" t="s">
        <v>116</v>
      </c>
      <c r="D28" s="65" t="s">
        <v>1124</v>
      </c>
      <c r="E28" s="141" t="s">
        <v>1307</v>
      </c>
      <c r="F28" s="141" t="s">
        <v>1306</v>
      </c>
      <c r="G28" s="141" t="s">
        <v>1138</v>
      </c>
      <c r="H28" s="148"/>
      <c r="I28" s="148"/>
      <c r="J28" s="148"/>
      <c r="K28" s="148"/>
      <c r="L28" s="148"/>
    </row>
    <row r="29" spans="1:12" s="85" customFormat="1" ht="18.75" x14ac:dyDescent="0.4">
      <c r="A29" s="141">
        <v>26</v>
      </c>
      <c r="B29" s="148" t="s">
        <v>1125</v>
      </c>
      <c r="C29" s="142" t="s">
        <v>116</v>
      </c>
      <c r="D29" s="65" t="s">
        <v>1124</v>
      </c>
      <c r="E29" s="141" t="s">
        <v>50</v>
      </c>
      <c r="F29" s="141" t="s">
        <v>1362</v>
      </c>
      <c r="G29" s="141" t="s">
        <v>1363</v>
      </c>
      <c r="H29" s="148"/>
      <c r="I29" s="148"/>
      <c r="J29" s="148"/>
      <c r="K29" s="148"/>
      <c r="L29" s="148"/>
    </row>
    <row r="30" spans="1:12" s="85" customFormat="1" ht="18.75" x14ac:dyDescent="0.4">
      <c r="A30" s="141">
        <v>27</v>
      </c>
      <c r="B30" s="148"/>
      <c r="C30" s="142"/>
      <c r="D30" s="65"/>
      <c r="E30" s="141"/>
      <c r="F30" s="141"/>
      <c r="G30" s="141"/>
      <c r="H30" s="148"/>
      <c r="I30" s="148"/>
      <c r="J30" s="148"/>
      <c r="K30" s="148"/>
      <c r="L30" s="148"/>
    </row>
    <row r="31" spans="1:12" s="85" customFormat="1" ht="18.75" x14ac:dyDescent="0.4">
      <c r="A31" s="141">
        <v>28</v>
      </c>
      <c r="B31" s="148"/>
      <c r="C31" s="142"/>
      <c r="D31" s="65"/>
      <c r="E31" s="141"/>
      <c r="F31" s="141"/>
      <c r="G31" s="141"/>
      <c r="H31" s="148"/>
      <c r="I31" s="148"/>
      <c r="J31" s="148"/>
      <c r="K31" s="148"/>
      <c r="L31" s="148"/>
    </row>
    <row r="32" spans="1:12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</sheetData>
  <conditionalFormatting sqref="D1:D3 D10:D21 D23:D25 D32:D65406">
    <cfRule type="cellIs" dxfId="238" priority="153" operator="equal">
      <formula>$R$2</formula>
    </cfRule>
  </conditionalFormatting>
  <conditionalFormatting sqref="D8:D9">
    <cfRule type="cellIs" dxfId="237" priority="141" operator="equal">
      <formula>$AB$2</formula>
    </cfRule>
    <cfRule type="cellIs" dxfId="236" priority="142" operator="equal">
      <formula>$AA$2</formula>
    </cfRule>
    <cfRule type="cellIs" dxfId="235" priority="143" operator="equal">
      <formula>$Z$2</formula>
    </cfRule>
    <cfRule type="cellIs" dxfId="234" priority="144" operator="equal">
      <formula>$Y$2</formula>
    </cfRule>
    <cfRule type="cellIs" dxfId="233" priority="145" operator="equal">
      <formula>$X$2</formula>
    </cfRule>
    <cfRule type="cellIs" dxfId="232" priority="146" operator="equal">
      <formula>$W$2</formula>
    </cfRule>
    <cfRule type="cellIs" dxfId="231" priority="147" operator="equal">
      <formula>$V$2</formula>
    </cfRule>
    <cfRule type="cellIs" dxfId="230" priority="148" operator="equal">
      <formula>$U$2</formula>
    </cfRule>
    <cfRule type="cellIs" dxfId="229" priority="149" operator="equal">
      <formula>$T$2</formula>
    </cfRule>
    <cfRule type="cellIs" dxfId="228" priority="150" operator="equal">
      <formula>$S$2</formula>
    </cfRule>
  </conditionalFormatting>
  <conditionalFormatting sqref="D8:D9">
    <cfRule type="cellIs" dxfId="227" priority="152" operator="equal">
      <formula>$Q$2</formula>
    </cfRule>
  </conditionalFormatting>
  <conditionalFormatting sqref="D8:D9">
    <cfRule type="cellIs" dxfId="226" priority="151" operator="equal">
      <formula>$R$2</formula>
    </cfRule>
  </conditionalFormatting>
  <conditionalFormatting sqref="D4:D7">
    <cfRule type="cellIs" dxfId="225" priority="9" operator="equal">
      <formula>$AA$2</formula>
    </cfRule>
    <cfRule type="cellIs" dxfId="224" priority="10" operator="equal">
      <formula>$Z$2</formula>
    </cfRule>
    <cfRule type="cellIs" dxfId="223" priority="11" operator="equal">
      <formula>$Y$2</formula>
    </cfRule>
    <cfRule type="cellIs" dxfId="222" priority="12" operator="equal">
      <formula>$X$2</formula>
    </cfRule>
    <cfRule type="cellIs" dxfId="221" priority="13" operator="equal">
      <formula>$W$2</formula>
    </cfRule>
    <cfRule type="cellIs" dxfId="220" priority="14" operator="equal">
      <formula>$V$2</formula>
    </cfRule>
    <cfRule type="cellIs" dxfId="219" priority="15" operator="equal">
      <formula>$U$2</formula>
    </cfRule>
    <cfRule type="cellIs" dxfId="218" priority="16" operator="equal">
      <formula>$T$2</formula>
    </cfRule>
    <cfRule type="cellIs" dxfId="217" priority="17" operator="equal">
      <formula>$S$2</formula>
    </cfRule>
    <cfRule type="cellIs" dxfId="216" priority="18" operator="equal">
      <formula>$R$2</formula>
    </cfRule>
  </conditionalFormatting>
  <conditionalFormatting sqref="D4:D7">
    <cfRule type="cellIs" dxfId="215" priority="20" operator="equal">
      <formula>$P$2</formula>
    </cfRule>
  </conditionalFormatting>
  <conditionalFormatting sqref="D4:D7">
    <cfRule type="cellIs" dxfId="214" priority="19" operator="equal">
      <formula>$Q$2</formula>
    </cfRule>
  </conditionalFormatting>
  <conditionalFormatting sqref="D22">
    <cfRule type="cellIs" dxfId="213" priority="8" operator="equal">
      <formula>$R$2</formula>
    </cfRule>
  </conditionalFormatting>
  <conditionalFormatting sqref="D26">
    <cfRule type="cellIs" dxfId="212" priority="7" operator="equal">
      <formula>$R$2</formula>
    </cfRule>
  </conditionalFormatting>
  <conditionalFormatting sqref="D27">
    <cfRule type="cellIs" dxfId="211" priority="6" operator="equal">
      <formula>$R$2</formula>
    </cfRule>
  </conditionalFormatting>
  <conditionalFormatting sqref="D28">
    <cfRule type="cellIs" dxfId="210" priority="5" operator="equal">
      <formula>$R$2</formula>
    </cfRule>
  </conditionalFormatting>
  <conditionalFormatting sqref="D30">
    <cfRule type="cellIs" dxfId="209" priority="3" operator="equal">
      <formula>$R$2</formula>
    </cfRule>
  </conditionalFormatting>
  <conditionalFormatting sqref="D31">
    <cfRule type="cellIs" dxfId="208" priority="2" operator="equal">
      <formula>$R$2</formula>
    </cfRule>
  </conditionalFormatting>
  <conditionalFormatting sqref="D29">
    <cfRule type="cellIs" dxfId="207" priority="1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33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x14ac:dyDescent="0.45">
      <c r="A4" s="65">
        <v>1</v>
      </c>
      <c r="B4" s="65" t="s">
        <v>134</v>
      </c>
      <c r="C4" s="142" t="s">
        <v>90</v>
      </c>
      <c r="D4" s="65" t="s">
        <v>117</v>
      </c>
      <c r="E4" s="143" t="s">
        <v>201</v>
      </c>
      <c r="F4" s="143" t="s">
        <v>200</v>
      </c>
      <c r="G4" s="143" t="s">
        <v>265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82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x14ac:dyDescent="0.4">
      <c r="A5" s="141">
        <v>2</v>
      </c>
      <c r="B5" s="143" t="s">
        <v>134</v>
      </c>
      <c r="C5" s="163" t="s">
        <v>90</v>
      </c>
      <c r="D5" s="143" t="s">
        <v>117</v>
      </c>
      <c r="E5" s="143" t="s">
        <v>266</v>
      </c>
      <c r="F5" s="143" t="s">
        <v>270</v>
      </c>
      <c r="G5" s="143" t="s">
        <v>265</v>
      </c>
    </row>
    <row r="6" spans="1:27" s="85" customFormat="1" ht="18.75" x14ac:dyDescent="0.4">
      <c r="A6" s="141">
        <v>3</v>
      </c>
      <c r="B6" s="143" t="s">
        <v>593</v>
      </c>
      <c r="C6" s="163" t="s">
        <v>90</v>
      </c>
      <c r="D6" s="143" t="s">
        <v>529</v>
      </c>
      <c r="E6" s="143" t="s">
        <v>783</v>
      </c>
      <c r="F6" s="143" t="s">
        <v>784</v>
      </c>
      <c r="G6" s="143" t="s">
        <v>228</v>
      </c>
    </row>
    <row r="7" spans="1:27" s="85" customFormat="1" ht="18.75" x14ac:dyDescent="0.4">
      <c r="A7" s="141">
        <v>4</v>
      </c>
      <c r="B7" s="143" t="s">
        <v>593</v>
      </c>
      <c r="C7" s="163" t="s">
        <v>90</v>
      </c>
      <c r="D7" s="143" t="s">
        <v>529</v>
      </c>
      <c r="E7" s="143" t="s">
        <v>3</v>
      </c>
      <c r="F7" s="143" t="s">
        <v>785</v>
      </c>
      <c r="G7" s="143" t="s">
        <v>75</v>
      </c>
    </row>
    <row r="8" spans="1:27" s="85" customFormat="1" ht="18.75" x14ac:dyDescent="0.4">
      <c r="A8" s="65">
        <v>5</v>
      </c>
      <c r="B8" s="143" t="s">
        <v>593</v>
      </c>
      <c r="C8" s="163" t="s">
        <v>90</v>
      </c>
      <c r="D8" s="143" t="s">
        <v>529</v>
      </c>
      <c r="E8" s="143" t="s">
        <v>128</v>
      </c>
      <c r="F8" s="143" t="s">
        <v>786</v>
      </c>
      <c r="G8" s="143" t="s">
        <v>787</v>
      </c>
    </row>
    <row r="9" spans="1:27" s="85" customFormat="1" ht="18.75" x14ac:dyDescent="0.4">
      <c r="A9" s="65">
        <v>6</v>
      </c>
      <c r="B9" s="143" t="s">
        <v>853</v>
      </c>
      <c r="C9" s="163" t="s">
        <v>90</v>
      </c>
      <c r="D9" s="143" t="s">
        <v>839</v>
      </c>
      <c r="E9" s="143" t="s">
        <v>732</v>
      </c>
      <c r="F9" s="143" t="s">
        <v>1117</v>
      </c>
      <c r="G9" s="143" t="s">
        <v>1014</v>
      </c>
    </row>
    <row r="10" spans="1:27" s="85" customFormat="1" ht="18.75" x14ac:dyDescent="0.4">
      <c r="A10" s="65">
        <v>7</v>
      </c>
      <c r="B10" s="143" t="s">
        <v>853</v>
      </c>
      <c r="C10" s="163" t="s">
        <v>90</v>
      </c>
      <c r="D10" s="143" t="s">
        <v>839</v>
      </c>
      <c r="E10" s="143" t="s">
        <v>50</v>
      </c>
      <c r="F10" s="143" t="s">
        <v>1118</v>
      </c>
      <c r="G10" s="143" t="s">
        <v>1119</v>
      </c>
    </row>
    <row r="11" spans="1:27" s="85" customFormat="1" ht="18.75" x14ac:dyDescent="0.4">
      <c r="A11" s="65">
        <v>8</v>
      </c>
      <c r="B11" s="143" t="s">
        <v>853</v>
      </c>
      <c r="C11" s="163" t="s">
        <v>90</v>
      </c>
      <c r="D11" s="143" t="s">
        <v>839</v>
      </c>
      <c r="E11" s="143" t="s">
        <v>251</v>
      </c>
      <c r="F11" s="143" t="s">
        <v>1118</v>
      </c>
      <c r="G11" s="143" t="s">
        <v>894</v>
      </c>
    </row>
    <row r="12" spans="1:27" s="85" customFormat="1" ht="18.75" x14ac:dyDescent="0.4">
      <c r="A12" s="65">
        <v>9</v>
      </c>
      <c r="B12" s="143" t="s">
        <v>853</v>
      </c>
      <c r="C12" s="163" t="s">
        <v>90</v>
      </c>
      <c r="D12" s="143" t="s">
        <v>839</v>
      </c>
      <c r="E12" s="143" t="s">
        <v>50</v>
      </c>
      <c r="F12" s="143" t="s">
        <v>1118</v>
      </c>
      <c r="G12" s="143" t="s">
        <v>1120</v>
      </c>
    </row>
    <row r="13" spans="1:27" s="85" customFormat="1" ht="18.75" x14ac:dyDescent="0.4">
      <c r="A13" s="65">
        <v>10</v>
      </c>
      <c r="B13" s="143" t="s">
        <v>853</v>
      </c>
      <c r="C13" s="163" t="s">
        <v>90</v>
      </c>
      <c r="D13" s="143" t="s">
        <v>839</v>
      </c>
      <c r="E13" s="143" t="s">
        <v>495</v>
      </c>
      <c r="F13" s="143" t="s">
        <v>1121</v>
      </c>
      <c r="G13" s="143" t="s">
        <v>894</v>
      </c>
    </row>
    <row r="14" spans="1:27" s="85" customFormat="1" ht="18.75" x14ac:dyDescent="0.4">
      <c r="A14" s="65">
        <v>11</v>
      </c>
      <c r="B14" s="143" t="s">
        <v>853</v>
      </c>
      <c r="C14" s="163" t="s">
        <v>90</v>
      </c>
      <c r="D14" s="143" t="s">
        <v>839</v>
      </c>
      <c r="E14" s="143" t="s">
        <v>5</v>
      </c>
      <c r="F14" s="143" t="s">
        <v>1122</v>
      </c>
      <c r="G14" s="143" t="s">
        <v>222</v>
      </c>
    </row>
    <row r="15" spans="1:27" s="85" customFormat="1" ht="18.75" x14ac:dyDescent="0.4">
      <c r="A15" s="65">
        <v>12</v>
      </c>
      <c r="B15" s="143" t="s">
        <v>1195</v>
      </c>
      <c r="C15" s="163" t="s">
        <v>90</v>
      </c>
      <c r="D15" s="143" t="s">
        <v>1124</v>
      </c>
      <c r="E15" s="143" t="s">
        <v>495</v>
      </c>
      <c r="F15" s="143" t="s">
        <v>1465</v>
      </c>
      <c r="G15" s="143" t="s">
        <v>1380</v>
      </c>
    </row>
    <row r="16" spans="1:27" s="85" customFormat="1" ht="18.75" x14ac:dyDescent="0.4">
      <c r="A16" s="65">
        <v>13</v>
      </c>
      <c r="B16" s="143" t="s">
        <v>1195</v>
      </c>
      <c r="C16" s="163" t="s">
        <v>90</v>
      </c>
      <c r="D16" s="143" t="s">
        <v>1124</v>
      </c>
      <c r="E16" s="143" t="s">
        <v>50</v>
      </c>
      <c r="F16" s="143" t="s">
        <v>1466</v>
      </c>
      <c r="G16" s="143" t="s">
        <v>293</v>
      </c>
    </row>
    <row r="17" spans="1:7" s="85" customFormat="1" ht="18.75" x14ac:dyDescent="0.4">
      <c r="A17" s="65">
        <v>14</v>
      </c>
      <c r="B17" s="143" t="s">
        <v>1195</v>
      </c>
      <c r="C17" s="163" t="s">
        <v>90</v>
      </c>
      <c r="D17" s="143" t="s">
        <v>1124</v>
      </c>
      <c r="E17" s="143" t="s">
        <v>495</v>
      </c>
      <c r="F17" s="143" t="s">
        <v>1466</v>
      </c>
      <c r="G17" s="143" t="s">
        <v>1380</v>
      </c>
    </row>
    <row r="18" spans="1:7" s="85" customFormat="1" ht="18.75" x14ac:dyDescent="0.4">
      <c r="A18" s="65">
        <v>15</v>
      </c>
      <c r="B18" s="143" t="s">
        <v>1195</v>
      </c>
      <c r="C18" s="163" t="s">
        <v>90</v>
      </c>
      <c r="D18" s="143" t="s">
        <v>1124</v>
      </c>
      <c r="E18" s="143" t="s">
        <v>495</v>
      </c>
      <c r="F18" s="143" t="s">
        <v>1467</v>
      </c>
      <c r="G18" s="143" t="s">
        <v>1380</v>
      </c>
    </row>
    <row r="19" spans="1:7" s="85" customFormat="1" ht="18.75" x14ac:dyDescent="0.4">
      <c r="A19" s="65">
        <v>16</v>
      </c>
      <c r="B19" s="143" t="s">
        <v>1195</v>
      </c>
      <c r="C19" s="163" t="s">
        <v>90</v>
      </c>
      <c r="D19" s="143" t="s">
        <v>1124</v>
      </c>
      <c r="E19" s="143" t="s">
        <v>251</v>
      </c>
      <c r="F19" s="143" t="s">
        <v>1468</v>
      </c>
      <c r="G19" s="143" t="s">
        <v>1380</v>
      </c>
    </row>
    <row r="20" spans="1:7" s="85" customFormat="1" ht="17.25" x14ac:dyDescent="0.4">
      <c r="D20" s="92"/>
    </row>
    <row r="21" spans="1:7" s="85" customFormat="1" ht="17.25" x14ac:dyDescent="0.4">
      <c r="D21" s="92"/>
    </row>
    <row r="22" spans="1:7" s="85" customFormat="1" ht="17.25" x14ac:dyDescent="0.4">
      <c r="D22" s="92"/>
    </row>
  </sheetData>
  <conditionalFormatting sqref="D1:D3 D20:D65358">
    <cfRule type="cellIs" dxfId="206" priority="783" operator="equal">
      <formula>$Q$2</formula>
    </cfRule>
  </conditionalFormatting>
  <conditionalFormatting sqref="D4">
    <cfRule type="cellIs" dxfId="205" priority="300" operator="equal">
      <formula>$Q$2</formula>
    </cfRule>
  </conditionalFormatting>
  <conditionalFormatting sqref="D4">
    <cfRule type="cellIs" dxfId="204" priority="289" operator="equal">
      <formula>$AA$2</formula>
    </cfRule>
    <cfRule type="cellIs" dxfId="203" priority="290" operator="equal">
      <formula>$Z$2</formula>
    </cfRule>
    <cfRule type="cellIs" dxfId="202" priority="291" operator="equal">
      <formula>$Y$2</formula>
    </cfRule>
    <cfRule type="cellIs" dxfId="201" priority="292" operator="equal">
      <formula>$X$2</formula>
    </cfRule>
    <cfRule type="cellIs" dxfId="200" priority="293" operator="equal">
      <formula>$W$2</formula>
    </cfRule>
    <cfRule type="cellIs" dxfId="199" priority="294" operator="equal">
      <formula>$V$2</formula>
    </cfRule>
    <cfRule type="cellIs" dxfId="198" priority="295" operator="equal">
      <formula>$U$2</formula>
    </cfRule>
    <cfRule type="cellIs" dxfId="197" priority="296" operator="equal">
      <formula>$T$2</formula>
    </cfRule>
    <cfRule type="cellIs" dxfId="196" priority="297" operator="equal">
      <formula>$S$2</formula>
    </cfRule>
    <cfRule type="cellIs" dxfId="195" priority="298" operator="equal">
      <formula>$R$2</formula>
    </cfRule>
  </conditionalFormatting>
  <conditionalFormatting sqref="D4">
    <cfRule type="cellIs" dxfId="194" priority="299" operator="equal">
      <formula>$P$2</formula>
    </cfRule>
  </conditionalFormatting>
  <conditionalFormatting sqref="D5">
    <cfRule type="cellIs" dxfId="193" priority="144" operator="equal">
      <formula>$Q$2</formula>
    </cfRule>
  </conditionalFormatting>
  <conditionalFormatting sqref="D5">
    <cfRule type="cellIs" dxfId="192" priority="133" operator="equal">
      <formula>$AA$2</formula>
    </cfRule>
    <cfRule type="cellIs" dxfId="191" priority="134" operator="equal">
      <formula>$Z$2</formula>
    </cfRule>
    <cfRule type="cellIs" dxfId="190" priority="135" operator="equal">
      <formula>$Y$2</formula>
    </cfRule>
    <cfRule type="cellIs" dxfId="189" priority="136" operator="equal">
      <formula>$X$2</formula>
    </cfRule>
    <cfRule type="cellIs" dxfId="188" priority="137" operator="equal">
      <formula>$W$2</formula>
    </cfRule>
    <cfRule type="cellIs" dxfId="187" priority="138" operator="equal">
      <formula>$V$2</formula>
    </cfRule>
    <cfRule type="cellIs" dxfId="186" priority="139" operator="equal">
      <formula>$U$2</formula>
    </cfRule>
    <cfRule type="cellIs" dxfId="185" priority="140" operator="equal">
      <formula>$T$2</formula>
    </cfRule>
    <cfRule type="cellIs" dxfId="184" priority="141" operator="equal">
      <formula>$S$2</formula>
    </cfRule>
    <cfRule type="cellIs" dxfId="183" priority="142" operator="equal">
      <formula>$R$2</formula>
    </cfRule>
  </conditionalFormatting>
  <conditionalFormatting sqref="D5">
    <cfRule type="cellIs" dxfId="182" priority="143" operator="equal">
      <formula>$P$2</formula>
    </cfRule>
  </conditionalFormatting>
  <conditionalFormatting sqref="D6">
    <cfRule type="cellIs" dxfId="181" priority="132" operator="equal">
      <formula>$Q$2</formula>
    </cfRule>
  </conditionalFormatting>
  <conditionalFormatting sqref="D6">
    <cfRule type="cellIs" dxfId="180" priority="121" operator="equal">
      <formula>$AA$2</formula>
    </cfRule>
    <cfRule type="cellIs" dxfId="179" priority="122" operator="equal">
      <formula>$Z$2</formula>
    </cfRule>
    <cfRule type="cellIs" dxfId="178" priority="123" operator="equal">
      <formula>$Y$2</formula>
    </cfRule>
    <cfRule type="cellIs" dxfId="177" priority="124" operator="equal">
      <formula>$X$2</formula>
    </cfRule>
    <cfRule type="cellIs" dxfId="176" priority="125" operator="equal">
      <formula>$W$2</formula>
    </cfRule>
    <cfRule type="cellIs" dxfId="175" priority="126" operator="equal">
      <formula>$V$2</formula>
    </cfRule>
    <cfRule type="cellIs" dxfId="174" priority="127" operator="equal">
      <formula>$U$2</formula>
    </cfRule>
    <cfRule type="cellIs" dxfId="173" priority="128" operator="equal">
      <formula>$T$2</formula>
    </cfRule>
    <cfRule type="cellIs" dxfId="172" priority="129" operator="equal">
      <formula>$S$2</formula>
    </cfRule>
    <cfRule type="cellIs" dxfId="171" priority="130" operator="equal">
      <formula>$R$2</formula>
    </cfRule>
  </conditionalFormatting>
  <conditionalFormatting sqref="D6">
    <cfRule type="cellIs" dxfId="170" priority="131" operator="equal">
      <formula>$P$2</formula>
    </cfRule>
  </conditionalFormatting>
  <conditionalFormatting sqref="D7">
    <cfRule type="cellIs" dxfId="169" priority="120" operator="equal">
      <formula>$Q$2</formula>
    </cfRule>
  </conditionalFormatting>
  <conditionalFormatting sqref="D7">
    <cfRule type="cellIs" dxfId="168" priority="109" operator="equal">
      <formula>$AA$2</formula>
    </cfRule>
    <cfRule type="cellIs" dxfId="167" priority="110" operator="equal">
      <formula>$Z$2</formula>
    </cfRule>
    <cfRule type="cellIs" dxfId="166" priority="111" operator="equal">
      <formula>$Y$2</formula>
    </cfRule>
    <cfRule type="cellIs" dxfId="165" priority="112" operator="equal">
      <formula>$X$2</formula>
    </cfRule>
    <cfRule type="cellIs" dxfId="164" priority="113" operator="equal">
      <formula>$W$2</formula>
    </cfRule>
    <cfRule type="cellIs" dxfId="163" priority="114" operator="equal">
      <formula>$V$2</formula>
    </cfRule>
    <cfRule type="cellIs" dxfId="162" priority="115" operator="equal">
      <formula>$U$2</formula>
    </cfRule>
    <cfRule type="cellIs" dxfId="161" priority="116" operator="equal">
      <formula>$T$2</formula>
    </cfRule>
    <cfRule type="cellIs" dxfId="160" priority="117" operator="equal">
      <formula>$S$2</formula>
    </cfRule>
    <cfRule type="cellIs" dxfId="159" priority="118" operator="equal">
      <formula>$R$2</formula>
    </cfRule>
  </conditionalFormatting>
  <conditionalFormatting sqref="D7">
    <cfRule type="cellIs" dxfId="158" priority="119" operator="equal">
      <formula>$P$2</formula>
    </cfRule>
  </conditionalFormatting>
  <conditionalFormatting sqref="D8">
    <cfRule type="cellIs" dxfId="157" priority="108" operator="equal">
      <formula>$Q$2</formula>
    </cfRule>
  </conditionalFormatting>
  <conditionalFormatting sqref="D8">
    <cfRule type="cellIs" dxfId="156" priority="97" operator="equal">
      <formula>$AA$2</formula>
    </cfRule>
    <cfRule type="cellIs" dxfId="155" priority="98" operator="equal">
      <formula>$Z$2</formula>
    </cfRule>
    <cfRule type="cellIs" dxfId="154" priority="99" operator="equal">
      <formula>$Y$2</formula>
    </cfRule>
    <cfRule type="cellIs" dxfId="153" priority="100" operator="equal">
      <formula>$X$2</formula>
    </cfRule>
    <cfRule type="cellIs" dxfId="152" priority="101" operator="equal">
      <formula>$W$2</formula>
    </cfRule>
    <cfRule type="cellIs" dxfId="151" priority="102" operator="equal">
      <formula>$V$2</formula>
    </cfRule>
    <cfRule type="cellIs" dxfId="150" priority="103" operator="equal">
      <formula>$U$2</formula>
    </cfRule>
    <cfRule type="cellIs" dxfId="149" priority="104" operator="equal">
      <formula>$T$2</formula>
    </cfRule>
    <cfRule type="cellIs" dxfId="148" priority="105" operator="equal">
      <formula>$S$2</formula>
    </cfRule>
    <cfRule type="cellIs" dxfId="147" priority="106" operator="equal">
      <formula>$R$2</formula>
    </cfRule>
  </conditionalFormatting>
  <conditionalFormatting sqref="D8">
    <cfRule type="cellIs" dxfId="146" priority="107" operator="equal">
      <formula>$P$2</formula>
    </cfRule>
  </conditionalFormatting>
  <conditionalFormatting sqref="D9">
    <cfRule type="cellIs" dxfId="145" priority="96" operator="equal">
      <formula>$Q$2</formula>
    </cfRule>
  </conditionalFormatting>
  <conditionalFormatting sqref="D9">
    <cfRule type="cellIs" dxfId="144" priority="85" operator="equal">
      <formula>$AA$2</formula>
    </cfRule>
    <cfRule type="cellIs" dxfId="143" priority="86" operator="equal">
      <formula>$Z$2</formula>
    </cfRule>
    <cfRule type="cellIs" dxfId="142" priority="87" operator="equal">
      <formula>$Y$2</formula>
    </cfRule>
    <cfRule type="cellIs" dxfId="141" priority="88" operator="equal">
      <formula>$X$2</formula>
    </cfRule>
    <cfRule type="cellIs" dxfId="140" priority="89" operator="equal">
      <formula>$W$2</formula>
    </cfRule>
    <cfRule type="cellIs" dxfId="139" priority="90" operator="equal">
      <formula>$V$2</formula>
    </cfRule>
    <cfRule type="cellIs" dxfId="138" priority="91" operator="equal">
      <formula>$U$2</formula>
    </cfRule>
    <cfRule type="cellIs" dxfId="137" priority="92" operator="equal">
      <formula>$T$2</formula>
    </cfRule>
    <cfRule type="cellIs" dxfId="136" priority="93" operator="equal">
      <formula>$S$2</formula>
    </cfRule>
    <cfRule type="cellIs" dxfId="135" priority="94" operator="equal">
      <formula>$R$2</formula>
    </cfRule>
  </conditionalFormatting>
  <conditionalFormatting sqref="D9">
    <cfRule type="cellIs" dxfId="134" priority="95" operator="equal">
      <formula>$P$2</formula>
    </cfRule>
  </conditionalFormatting>
  <conditionalFormatting sqref="D10">
    <cfRule type="cellIs" dxfId="133" priority="84" operator="equal">
      <formula>$Q$2</formula>
    </cfRule>
  </conditionalFormatting>
  <conditionalFormatting sqref="D10">
    <cfRule type="cellIs" dxfId="132" priority="73" operator="equal">
      <formula>$AA$2</formula>
    </cfRule>
    <cfRule type="cellIs" dxfId="131" priority="74" operator="equal">
      <formula>$Z$2</formula>
    </cfRule>
    <cfRule type="cellIs" dxfId="130" priority="75" operator="equal">
      <formula>$Y$2</formula>
    </cfRule>
    <cfRule type="cellIs" dxfId="129" priority="76" operator="equal">
      <formula>$X$2</formula>
    </cfRule>
    <cfRule type="cellIs" dxfId="128" priority="77" operator="equal">
      <formula>$W$2</formula>
    </cfRule>
    <cfRule type="cellIs" dxfId="127" priority="78" operator="equal">
      <formula>$V$2</formula>
    </cfRule>
    <cfRule type="cellIs" dxfId="126" priority="79" operator="equal">
      <formula>$U$2</formula>
    </cfRule>
    <cfRule type="cellIs" dxfId="125" priority="80" operator="equal">
      <formula>$T$2</formula>
    </cfRule>
    <cfRule type="cellIs" dxfId="124" priority="81" operator="equal">
      <formula>$S$2</formula>
    </cfRule>
    <cfRule type="cellIs" dxfId="123" priority="82" operator="equal">
      <formula>$R$2</formula>
    </cfRule>
  </conditionalFormatting>
  <conditionalFormatting sqref="D10">
    <cfRule type="cellIs" dxfId="122" priority="83" operator="equal">
      <formula>$P$2</formula>
    </cfRule>
  </conditionalFormatting>
  <conditionalFormatting sqref="D11">
    <cfRule type="cellIs" dxfId="121" priority="72" operator="equal">
      <formula>$Q$2</formula>
    </cfRule>
  </conditionalFormatting>
  <conditionalFormatting sqref="D11">
    <cfRule type="cellIs" dxfId="120" priority="61" operator="equal">
      <formula>$AA$2</formula>
    </cfRule>
    <cfRule type="cellIs" dxfId="119" priority="62" operator="equal">
      <formula>$Z$2</formula>
    </cfRule>
    <cfRule type="cellIs" dxfId="118" priority="63" operator="equal">
      <formula>$Y$2</formula>
    </cfRule>
    <cfRule type="cellIs" dxfId="117" priority="64" operator="equal">
      <formula>$X$2</formula>
    </cfRule>
    <cfRule type="cellIs" dxfId="116" priority="65" operator="equal">
      <formula>$W$2</formula>
    </cfRule>
    <cfRule type="cellIs" dxfId="115" priority="66" operator="equal">
      <formula>$V$2</formula>
    </cfRule>
    <cfRule type="cellIs" dxfId="114" priority="67" operator="equal">
      <formula>$U$2</formula>
    </cfRule>
    <cfRule type="cellIs" dxfId="113" priority="68" operator="equal">
      <formula>$T$2</formula>
    </cfRule>
    <cfRule type="cellIs" dxfId="112" priority="69" operator="equal">
      <formula>$S$2</formula>
    </cfRule>
    <cfRule type="cellIs" dxfId="111" priority="70" operator="equal">
      <formula>$R$2</formula>
    </cfRule>
  </conditionalFormatting>
  <conditionalFormatting sqref="D11">
    <cfRule type="cellIs" dxfId="110" priority="71" operator="equal">
      <formula>$P$2</formula>
    </cfRule>
  </conditionalFormatting>
  <conditionalFormatting sqref="D13:D14">
    <cfRule type="cellIs" dxfId="109" priority="60" operator="equal">
      <formula>$Q$2</formula>
    </cfRule>
  </conditionalFormatting>
  <conditionalFormatting sqref="D13:D14">
    <cfRule type="cellIs" dxfId="108" priority="49" operator="equal">
      <formula>$AA$2</formula>
    </cfRule>
    <cfRule type="cellIs" dxfId="107" priority="50" operator="equal">
      <formula>$Z$2</formula>
    </cfRule>
    <cfRule type="cellIs" dxfId="106" priority="51" operator="equal">
      <formula>$Y$2</formula>
    </cfRule>
    <cfRule type="cellIs" dxfId="105" priority="52" operator="equal">
      <formula>$X$2</formula>
    </cfRule>
    <cfRule type="cellIs" dxfId="104" priority="53" operator="equal">
      <formula>$W$2</formula>
    </cfRule>
    <cfRule type="cellIs" dxfId="103" priority="54" operator="equal">
      <formula>$V$2</formula>
    </cfRule>
    <cfRule type="cellIs" dxfId="102" priority="55" operator="equal">
      <formula>$U$2</formula>
    </cfRule>
    <cfRule type="cellIs" dxfId="101" priority="56" operator="equal">
      <formula>$T$2</formula>
    </cfRule>
    <cfRule type="cellIs" dxfId="100" priority="57" operator="equal">
      <formula>$S$2</formula>
    </cfRule>
    <cfRule type="cellIs" dxfId="99" priority="58" operator="equal">
      <formula>$R$2</formula>
    </cfRule>
  </conditionalFormatting>
  <conditionalFormatting sqref="D13:D14">
    <cfRule type="cellIs" dxfId="98" priority="59" operator="equal">
      <formula>$P$2</formula>
    </cfRule>
  </conditionalFormatting>
  <conditionalFormatting sqref="D12">
    <cfRule type="cellIs" dxfId="97" priority="48" operator="equal">
      <formula>$Q$2</formula>
    </cfRule>
  </conditionalFormatting>
  <conditionalFormatting sqref="D12">
    <cfRule type="cellIs" dxfId="96" priority="37" operator="equal">
      <formula>$AA$2</formula>
    </cfRule>
    <cfRule type="cellIs" dxfId="95" priority="38" operator="equal">
      <formula>$Z$2</formula>
    </cfRule>
    <cfRule type="cellIs" dxfId="94" priority="39" operator="equal">
      <formula>$Y$2</formula>
    </cfRule>
    <cfRule type="cellIs" dxfId="93" priority="40" operator="equal">
      <formula>$X$2</formula>
    </cfRule>
    <cfRule type="cellIs" dxfId="92" priority="41" operator="equal">
      <formula>$W$2</formula>
    </cfRule>
    <cfRule type="cellIs" dxfId="91" priority="42" operator="equal">
      <formula>$V$2</formula>
    </cfRule>
    <cfRule type="cellIs" dxfId="90" priority="43" operator="equal">
      <formula>$U$2</formula>
    </cfRule>
    <cfRule type="cellIs" dxfId="89" priority="44" operator="equal">
      <formula>$T$2</formula>
    </cfRule>
    <cfRule type="cellIs" dxfId="88" priority="45" operator="equal">
      <formula>$S$2</formula>
    </cfRule>
    <cfRule type="cellIs" dxfId="87" priority="46" operator="equal">
      <formula>$R$2</formula>
    </cfRule>
  </conditionalFormatting>
  <conditionalFormatting sqref="D12">
    <cfRule type="cellIs" dxfId="86" priority="47" operator="equal">
      <formula>$P$2</formula>
    </cfRule>
  </conditionalFormatting>
  <conditionalFormatting sqref="D17">
    <cfRule type="cellIs" dxfId="85" priority="1" operator="equal">
      <formula>$AA$2</formula>
    </cfRule>
    <cfRule type="cellIs" dxfId="84" priority="2" operator="equal">
      <formula>$Z$2</formula>
    </cfRule>
    <cfRule type="cellIs" dxfId="83" priority="3" operator="equal">
      <formula>$Y$2</formula>
    </cfRule>
    <cfRule type="cellIs" dxfId="82" priority="4" operator="equal">
      <formula>$X$2</formula>
    </cfRule>
    <cfRule type="cellIs" dxfId="81" priority="5" operator="equal">
      <formula>$W$2</formula>
    </cfRule>
    <cfRule type="cellIs" dxfId="80" priority="6" operator="equal">
      <formula>$V$2</formula>
    </cfRule>
    <cfRule type="cellIs" dxfId="79" priority="7" operator="equal">
      <formula>$U$2</formula>
    </cfRule>
    <cfRule type="cellIs" dxfId="78" priority="8" operator="equal">
      <formula>$T$2</formula>
    </cfRule>
    <cfRule type="cellIs" dxfId="77" priority="9" operator="equal">
      <formula>$S$2</formula>
    </cfRule>
    <cfRule type="cellIs" dxfId="76" priority="10" operator="equal">
      <formula>$R$2</formula>
    </cfRule>
  </conditionalFormatting>
  <conditionalFormatting sqref="D15">
    <cfRule type="cellIs" dxfId="75" priority="36" operator="equal">
      <formula>$Q$2</formula>
    </cfRule>
  </conditionalFormatting>
  <conditionalFormatting sqref="D15">
    <cfRule type="cellIs" dxfId="74" priority="25" operator="equal">
      <formula>$AA$2</formula>
    </cfRule>
    <cfRule type="cellIs" dxfId="73" priority="26" operator="equal">
      <formula>$Z$2</formula>
    </cfRule>
    <cfRule type="cellIs" dxfId="72" priority="27" operator="equal">
      <formula>$Y$2</formula>
    </cfRule>
    <cfRule type="cellIs" dxfId="71" priority="28" operator="equal">
      <formula>$X$2</formula>
    </cfRule>
    <cfRule type="cellIs" dxfId="70" priority="29" operator="equal">
      <formula>$W$2</formula>
    </cfRule>
    <cfRule type="cellIs" dxfId="69" priority="30" operator="equal">
      <formula>$V$2</formula>
    </cfRule>
    <cfRule type="cellIs" dxfId="68" priority="31" operator="equal">
      <formula>$U$2</formula>
    </cfRule>
    <cfRule type="cellIs" dxfId="67" priority="32" operator="equal">
      <formula>$T$2</formula>
    </cfRule>
    <cfRule type="cellIs" dxfId="66" priority="33" operator="equal">
      <formula>$S$2</formula>
    </cfRule>
    <cfRule type="cellIs" dxfId="65" priority="34" operator="equal">
      <formula>$R$2</formula>
    </cfRule>
  </conditionalFormatting>
  <conditionalFormatting sqref="D15">
    <cfRule type="cellIs" dxfId="64" priority="35" operator="equal">
      <formula>$P$2</formula>
    </cfRule>
  </conditionalFormatting>
  <conditionalFormatting sqref="D16 D18:D19">
    <cfRule type="cellIs" dxfId="63" priority="13" operator="equal">
      <formula>$AA$2</formula>
    </cfRule>
    <cfRule type="cellIs" dxfId="62" priority="14" operator="equal">
      <formula>$Z$2</formula>
    </cfRule>
    <cfRule type="cellIs" dxfId="61" priority="15" operator="equal">
      <formula>$Y$2</formula>
    </cfRule>
    <cfRule type="cellIs" dxfId="60" priority="16" operator="equal">
      <formula>$X$2</formula>
    </cfRule>
    <cfRule type="cellIs" dxfId="59" priority="17" operator="equal">
      <formula>$W$2</formula>
    </cfRule>
    <cfRule type="cellIs" dxfId="58" priority="18" operator="equal">
      <formula>$V$2</formula>
    </cfRule>
    <cfRule type="cellIs" dxfId="57" priority="19" operator="equal">
      <formula>$U$2</formula>
    </cfRule>
    <cfRule type="cellIs" dxfId="56" priority="20" operator="equal">
      <formula>$T$2</formula>
    </cfRule>
    <cfRule type="cellIs" dxfId="55" priority="21" operator="equal">
      <formula>$S$2</formula>
    </cfRule>
    <cfRule type="cellIs" dxfId="54" priority="22" operator="equal">
      <formula>$R$2</formula>
    </cfRule>
  </conditionalFormatting>
  <conditionalFormatting sqref="D16 D18:D19">
    <cfRule type="cellIs" dxfId="53" priority="24" operator="equal">
      <formula>$Q$2</formula>
    </cfRule>
  </conditionalFormatting>
  <conditionalFormatting sqref="D16 D18:D19">
    <cfRule type="cellIs" dxfId="52" priority="23" operator="equal">
      <formula>$P$2</formula>
    </cfRule>
  </conditionalFormatting>
  <conditionalFormatting sqref="D17">
    <cfRule type="cellIs" dxfId="51" priority="12" operator="equal">
      <formula>$Q$2</formula>
    </cfRule>
  </conditionalFormatting>
  <conditionalFormatting sqref="D17">
    <cfRule type="cellIs" dxfId="50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10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9.5703125" style="2" customWidth="1"/>
    <col min="15" max="15" width="4.140625" style="2" customWidth="1"/>
    <col min="16" max="16" width="5.28515625" style="2" hidden="1" customWidth="1"/>
    <col min="17" max="17" width="12.140625" style="2" hidden="1" customWidth="1"/>
    <col min="18" max="29" width="6.42578125" style="2" hidden="1" customWidth="1"/>
    <col min="30" max="16384" width="4.7109375" style="2"/>
  </cols>
  <sheetData>
    <row r="1" spans="1:29" ht="36.75" customHeight="1" x14ac:dyDescent="0.25">
      <c r="F1" s="130" t="s">
        <v>80</v>
      </c>
      <c r="G1" s="130"/>
      <c r="H1" s="37"/>
      <c r="I1" s="37"/>
      <c r="J1" s="37"/>
    </row>
    <row r="2" spans="1:29" ht="28.5" x14ac:dyDescent="0.55000000000000004">
      <c r="A2" s="18"/>
      <c r="B2" s="18"/>
      <c r="C2" s="18"/>
      <c r="D2" s="18"/>
      <c r="E2" s="1" t="s">
        <v>37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M2" s="18"/>
      <c r="N2" s="1"/>
      <c r="R2" s="27" t="s">
        <v>61</v>
      </c>
      <c r="S2" s="27" t="s">
        <v>62</v>
      </c>
      <c r="T2" s="27" t="s">
        <v>63</v>
      </c>
      <c r="U2" s="27" t="s">
        <v>64</v>
      </c>
      <c r="V2" s="27" t="s">
        <v>65</v>
      </c>
      <c r="W2" s="27" t="s">
        <v>66</v>
      </c>
      <c r="X2" s="27" t="s">
        <v>67</v>
      </c>
      <c r="Y2" s="27" t="s">
        <v>68</v>
      </c>
      <c r="Z2" s="27" t="s">
        <v>69</v>
      </c>
      <c r="AA2" s="27" t="s">
        <v>70</v>
      </c>
      <c r="AB2" s="27" t="s">
        <v>71</v>
      </c>
      <c r="AC2" s="28" t="s">
        <v>72</v>
      </c>
    </row>
    <row r="3" spans="1:29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71" t="s">
        <v>101</v>
      </c>
      <c r="I3" s="140" t="s">
        <v>88</v>
      </c>
      <c r="J3" s="140" t="s">
        <v>86</v>
      </c>
      <c r="K3" s="140" t="s">
        <v>79</v>
      </c>
      <c r="L3" s="140" t="s">
        <v>78</v>
      </c>
      <c r="M3" s="134"/>
      <c r="R3" s="26" t="s">
        <v>58</v>
      </c>
    </row>
    <row r="4" spans="1:29" s="85" customFormat="1" ht="18.75" customHeight="1" x14ac:dyDescent="0.45">
      <c r="A4" s="65">
        <v>1</v>
      </c>
      <c r="B4" s="65" t="s">
        <v>115</v>
      </c>
      <c r="C4" s="142" t="s">
        <v>116</v>
      </c>
      <c r="D4" s="65" t="s">
        <v>117</v>
      </c>
      <c r="E4" s="65" t="s">
        <v>8</v>
      </c>
      <c r="F4" s="143" t="s">
        <v>130</v>
      </c>
      <c r="G4" s="153" t="s">
        <v>120</v>
      </c>
      <c r="H4" s="148"/>
      <c r="I4" s="65" t="s">
        <v>93</v>
      </c>
      <c r="J4" s="65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65" t="e">
        <f>IF(J4&lt;=0,100,IF(J4&lt;=90,100,IF(AND(J4&gt;90,J4&lt;=180),75,IF(AND(J4&gt;180,J4&lt;=360),50,IF(AND(J4&gt;360,J4&lt;=720),25,0)))))</f>
        <v>#VALUE!</v>
      </c>
      <c r="L4" s="65" t="s">
        <v>75</v>
      </c>
      <c r="M4" s="92"/>
      <c r="Q4" s="86" t="e">
        <f>#REF!</f>
        <v>#REF!</v>
      </c>
      <c r="R4" s="65">
        <f t="shared" ref="R4:AC4" si="0">COUNTIFS($E:$E,$Q$4,$D:$D,R$2)</f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  <c r="AC4" s="65">
        <f t="shared" si="0"/>
        <v>0</v>
      </c>
    </row>
    <row r="5" spans="1:29" s="85" customFormat="1" ht="18.75" customHeight="1" x14ac:dyDescent="0.45">
      <c r="A5" s="65">
        <v>2</v>
      </c>
      <c r="B5" s="65" t="s">
        <v>115</v>
      </c>
      <c r="C5" s="142" t="s">
        <v>116</v>
      </c>
      <c r="D5" s="65" t="s">
        <v>117</v>
      </c>
      <c r="E5" s="65" t="s">
        <v>131</v>
      </c>
      <c r="F5" s="143" t="s">
        <v>130</v>
      </c>
      <c r="G5" s="153" t="s">
        <v>123</v>
      </c>
      <c r="H5" s="148"/>
      <c r="I5" s="65"/>
      <c r="J5" s="65"/>
      <c r="K5" s="65"/>
      <c r="L5" s="65"/>
      <c r="M5" s="92"/>
      <c r="Q5" s="86" t="e">
        <f>#REF!</f>
        <v>#REF!</v>
      </c>
      <c r="R5" s="65">
        <f t="shared" ref="R5:AC5" si="1">COUNTIFS($E:$E,$Q$5,$D:$D,R$2)</f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  <c r="AC5" s="65">
        <f t="shared" si="1"/>
        <v>0</v>
      </c>
    </row>
    <row r="6" spans="1:29" s="85" customFormat="1" ht="18.75" customHeight="1" x14ac:dyDescent="0.45">
      <c r="A6" s="65">
        <v>3</v>
      </c>
      <c r="B6" s="65" t="s">
        <v>295</v>
      </c>
      <c r="C6" s="142" t="s">
        <v>116</v>
      </c>
      <c r="D6" s="65" t="s">
        <v>296</v>
      </c>
      <c r="E6" s="143" t="s">
        <v>349</v>
      </c>
      <c r="F6" s="143" t="s">
        <v>348</v>
      </c>
      <c r="G6" s="143" t="s">
        <v>140</v>
      </c>
      <c r="H6" s="148"/>
      <c r="I6" s="65"/>
      <c r="J6" s="65"/>
      <c r="K6" s="65"/>
      <c r="L6" s="65"/>
      <c r="M6" s="92"/>
      <c r="Q6" s="86" t="e">
        <f>#REF!</f>
        <v>#REF!</v>
      </c>
      <c r="R6" s="65">
        <f t="shared" ref="R6:AC6" si="2">COUNTIFS($E:$E,$Q$6,$D:$D,R$2)</f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</row>
    <row r="7" spans="1:29" s="85" customFormat="1" ht="18.75" customHeight="1" x14ac:dyDescent="0.45">
      <c r="A7" s="65">
        <v>4</v>
      </c>
      <c r="B7" s="65" t="s">
        <v>295</v>
      </c>
      <c r="C7" s="142" t="s">
        <v>116</v>
      </c>
      <c r="D7" s="65" t="s">
        <v>296</v>
      </c>
      <c r="E7" s="65" t="s">
        <v>389</v>
      </c>
      <c r="F7" s="143" t="s">
        <v>388</v>
      </c>
      <c r="G7" s="143" t="s">
        <v>362</v>
      </c>
      <c r="H7" s="148"/>
      <c r="I7" s="65"/>
      <c r="J7" s="65"/>
      <c r="K7" s="65"/>
      <c r="L7" s="65"/>
      <c r="M7" s="92"/>
      <c r="Q7" s="86" t="e">
        <f>#REF!</f>
        <v>#REF!</v>
      </c>
      <c r="R7" s="65">
        <f t="shared" ref="R7:AC7" si="3">COUNTIFS($E:$E,$Q$7,$D:$D,R$2)</f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  <c r="AC7" s="65">
        <f t="shared" si="3"/>
        <v>0</v>
      </c>
    </row>
    <row r="8" spans="1:29" s="85" customFormat="1" ht="18.75" x14ac:dyDescent="0.4">
      <c r="A8" s="65">
        <v>5</v>
      </c>
      <c r="B8" s="65" t="s">
        <v>295</v>
      </c>
      <c r="C8" s="142" t="s">
        <v>116</v>
      </c>
      <c r="D8" s="65" t="s">
        <v>296</v>
      </c>
      <c r="E8" s="65" t="s">
        <v>397</v>
      </c>
      <c r="F8" s="143" t="s">
        <v>396</v>
      </c>
      <c r="G8" s="143" t="s">
        <v>343</v>
      </c>
      <c r="H8" s="148"/>
    </row>
    <row r="9" spans="1:29" s="85" customFormat="1" ht="18.75" x14ac:dyDescent="0.4">
      <c r="A9" s="65">
        <v>6</v>
      </c>
      <c r="B9" s="65" t="s">
        <v>295</v>
      </c>
      <c r="C9" s="142" t="s">
        <v>116</v>
      </c>
      <c r="D9" s="65" t="s">
        <v>296</v>
      </c>
      <c r="E9" s="65" t="s">
        <v>397</v>
      </c>
      <c r="F9" s="143" t="s">
        <v>404</v>
      </c>
      <c r="G9" s="143" t="s">
        <v>334</v>
      </c>
      <c r="H9" s="148"/>
    </row>
    <row r="10" spans="1:29" s="85" customFormat="1" ht="18.75" x14ac:dyDescent="0.4">
      <c r="A10" s="65">
        <v>7</v>
      </c>
      <c r="B10" s="141" t="s">
        <v>838</v>
      </c>
      <c r="C10" s="142" t="s">
        <v>116</v>
      </c>
      <c r="D10" s="65" t="s">
        <v>839</v>
      </c>
      <c r="E10" s="141" t="s">
        <v>4</v>
      </c>
      <c r="F10" s="141" t="s">
        <v>932</v>
      </c>
      <c r="G10" s="143" t="s">
        <v>933</v>
      </c>
      <c r="H10" s="148"/>
    </row>
    <row r="11" spans="1:29" s="85" customFormat="1" ht="18.75" x14ac:dyDescent="0.4">
      <c r="A11" s="141">
        <v>8</v>
      </c>
      <c r="B11" s="141" t="s">
        <v>838</v>
      </c>
      <c r="C11" s="142" t="s">
        <v>116</v>
      </c>
      <c r="D11" s="65" t="s">
        <v>839</v>
      </c>
      <c r="E11" s="143" t="s">
        <v>50</v>
      </c>
      <c r="F11" s="141" t="s">
        <v>955</v>
      </c>
      <c r="G11" s="141" t="s">
        <v>536</v>
      </c>
      <c r="H11" s="148"/>
    </row>
    <row r="12" spans="1:29" s="85" customFormat="1" ht="18.75" x14ac:dyDescent="0.4">
      <c r="A12" s="141">
        <v>9</v>
      </c>
      <c r="B12" s="141" t="s">
        <v>838</v>
      </c>
      <c r="C12" s="142" t="s">
        <v>116</v>
      </c>
      <c r="D12" s="65" t="s">
        <v>839</v>
      </c>
      <c r="E12" s="143" t="s">
        <v>50</v>
      </c>
      <c r="F12" s="141" t="s">
        <v>955</v>
      </c>
      <c r="G12" s="141" t="s">
        <v>956</v>
      </c>
      <c r="H12" s="148"/>
    </row>
    <row r="13" spans="1:29" s="85" customFormat="1" ht="18.75" x14ac:dyDescent="0.4">
      <c r="A13" s="141">
        <v>10</v>
      </c>
      <c r="B13" s="141" t="s">
        <v>838</v>
      </c>
      <c r="C13" s="142" t="s">
        <v>116</v>
      </c>
      <c r="D13" s="65" t="s">
        <v>839</v>
      </c>
      <c r="E13" s="143" t="s">
        <v>50</v>
      </c>
      <c r="F13" s="141" t="s">
        <v>955</v>
      </c>
      <c r="G13" s="141" t="s">
        <v>414</v>
      </c>
      <c r="H13" s="148"/>
    </row>
    <row r="14" spans="1:29" s="85" customFormat="1" ht="18.75" x14ac:dyDescent="0.4">
      <c r="A14" s="141">
        <v>11</v>
      </c>
      <c r="B14" s="141" t="s">
        <v>838</v>
      </c>
      <c r="C14" s="142" t="s">
        <v>116</v>
      </c>
      <c r="D14" s="65" t="s">
        <v>839</v>
      </c>
      <c r="E14" s="143" t="s">
        <v>316</v>
      </c>
      <c r="F14" s="141" t="s">
        <v>957</v>
      </c>
      <c r="G14" s="141" t="s">
        <v>346</v>
      </c>
      <c r="H14" s="148"/>
    </row>
    <row r="15" spans="1:29" s="85" customFormat="1" ht="18.75" x14ac:dyDescent="0.4">
      <c r="A15" s="141">
        <v>12</v>
      </c>
      <c r="B15" s="141" t="s">
        <v>1195</v>
      </c>
      <c r="C15" s="142" t="s">
        <v>116</v>
      </c>
      <c r="D15" s="65" t="s">
        <v>1124</v>
      </c>
      <c r="E15" s="143" t="s">
        <v>316</v>
      </c>
      <c r="F15" s="141" t="s">
        <v>1203</v>
      </c>
      <c r="G15" s="141" t="s">
        <v>1201</v>
      </c>
      <c r="H15" s="148"/>
    </row>
    <row r="16" spans="1:29" s="85" customFormat="1" ht="18.75" x14ac:dyDescent="0.4">
      <c r="A16" s="141">
        <v>13</v>
      </c>
      <c r="B16" s="141" t="s">
        <v>1125</v>
      </c>
      <c r="C16" s="142" t="s">
        <v>116</v>
      </c>
      <c r="D16" s="65" t="s">
        <v>1124</v>
      </c>
      <c r="E16" s="143" t="s">
        <v>316</v>
      </c>
      <c r="F16" s="141" t="s">
        <v>1204</v>
      </c>
      <c r="G16" s="141" t="s">
        <v>1201</v>
      </c>
      <c r="H16" s="148"/>
    </row>
    <row r="17" spans="1:8" s="85" customFormat="1" ht="18.75" x14ac:dyDescent="0.4">
      <c r="A17" s="141">
        <v>14</v>
      </c>
      <c r="B17" s="141" t="s">
        <v>1125</v>
      </c>
      <c r="C17" s="142" t="s">
        <v>116</v>
      </c>
      <c r="D17" s="65" t="s">
        <v>1124</v>
      </c>
      <c r="E17" s="143" t="s">
        <v>316</v>
      </c>
      <c r="F17" s="141" t="s">
        <v>1212</v>
      </c>
      <c r="G17" s="141" t="s">
        <v>930</v>
      </c>
      <c r="H17" s="148"/>
    </row>
    <row r="18" spans="1:8" s="85" customFormat="1" ht="18.75" x14ac:dyDescent="0.4">
      <c r="A18" s="141">
        <v>15</v>
      </c>
      <c r="B18" s="141" t="s">
        <v>1195</v>
      </c>
      <c r="C18" s="142" t="s">
        <v>116</v>
      </c>
      <c r="D18" s="65" t="s">
        <v>1124</v>
      </c>
      <c r="E18" s="143" t="s">
        <v>1216</v>
      </c>
      <c r="F18" s="141" t="s">
        <v>1215</v>
      </c>
      <c r="G18" s="141" t="s">
        <v>930</v>
      </c>
      <c r="H18" s="148"/>
    </row>
    <row r="19" spans="1:8" s="85" customFormat="1" ht="18.75" x14ac:dyDescent="0.4">
      <c r="A19" s="141">
        <v>16</v>
      </c>
      <c r="B19" s="141" t="s">
        <v>1195</v>
      </c>
      <c r="C19" s="142" t="s">
        <v>116</v>
      </c>
      <c r="D19" s="65" t="s">
        <v>1124</v>
      </c>
      <c r="E19" s="65" t="s">
        <v>1220</v>
      </c>
      <c r="F19" s="141" t="s">
        <v>1219</v>
      </c>
      <c r="G19" s="141" t="s">
        <v>173</v>
      </c>
      <c r="H19" s="148"/>
    </row>
    <row r="20" spans="1:8" s="85" customFormat="1" ht="18.75" x14ac:dyDescent="0.4">
      <c r="A20" s="141">
        <v>17</v>
      </c>
      <c r="B20" s="141" t="s">
        <v>1125</v>
      </c>
      <c r="C20" s="142" t="s">
        <v>116</v>
      </c>
      <c r="D20" s="65" t="s">
        <v>1124</v>
      </c>
      <c r="E20" s="65" t="s">
        <v>1220</v>
      </c>
      <c r="F20" s="141" t="s">
        <v>1221</v>
      </c>
      <c r="G20" s="141" t="s">
        <v>1127</v>
      </c>
      <c r="H20" s="148"/>
    </row>
    <row r="21" spans="1:8" s="85" customFormat="1" ht="18.75" x14ac:dyDescent="0.4">
      <c r="A21" s="141">
        <v>18</v>
      </c>
      <c r="B21" s="141" t="s">
        <v>1195</v>
      </c>
      <c r="C21" s="142" t="s">
        <v>116</v>
      </c>
      <c r="D21" s="65" t="s">
        <v>1124</v>
      </c>
      <c r="E21" s="65" t="s">
        <v>967</v>
      </c>
      <c r="F21" s="141" t="s">
        <v>1226</v>
      </c>
      <c r="G21" s="141" t="s">
        <v>137</v>
      </c>
      <c r="H21" s="148"/>
    </row>
    <row r="22" spans="1:8" s="85" customFormat="1" ht="18.75" x14ac:dyDescent="0.4">
      <c r="A22" s="141">
        <v>19</v>
      </c>
      <c r="B22" s="141" t="s">
        <v>1195</v>
      </c>
      <c r="C22" s="142" t="s">
        <v>116</v>
      </c>
      <c r="D22" s="65" t="s">
        <v>1124</v>
      </c>
      <c r="E22" s="143" t="s">
        <v>1216</v>
      </c>
      <c r="F22" s="141" t="s">
        <v>1231</v>
      </c>
      <c r="G22" s="141" t="s">
        <v>1127</v>
      </c>
      <c r="H22" s="148"/>
    </row>
    <row r="23" spans="1:8" s="85" customFormat="1" ht="18.75" x14ac:dyDescent="0.4">
      <c r="A23" s="141">
        <v>20</v>
      </c>
      <c r="B23" s="141" t="s">
        <v>1195</v>
      </c>
      <c r="C23" s="142" t="s">
        <v>116</v>
      </c>
      <c r="D23" s="65" t="s">
        <v>1124</v>
      </c>
      <c r="E23" s="65" t="s">
        <v>967</v>
      </c>
      <c r="F23" s="141" t="s">
        <v>1232</v>
      </c>
      <c r="G23" s="141" t="s">
        <v>1127</v>
      </c>
      <c r="H23" s="148"/>
    </row>
    <row r="24" spans="1:8" s="85" customFormat="1" ht="18.75" x14ac:dyDescent="0.4">
      <c r="A24" s="141">
        <v>21</v>
      </c>
      <c r="B24" s="141" t="s">
        <v>1125</v>
      </c>
      <c r="C24" s="142" t="s">
        <v>116</v>
      </c>
      <c r="D24" s="65" t="s">
        <v>1124</v>
      </c>
      <c r="E24" s="143" t="s">
        <v>1216</v>
      </c>
      <c r="F24" s="141" t="s">
        <v>1233</v>
      </c>
      <c r="G24" s="141" t="s">
        <v>1127</v>
      </c>
      <c r="H24" s="148"/>
    </row>
    <row r="25" spans="1:8" s="85" customFormat="1" ht="18.75" x14ac:dyDescent="0.4">
      <c r="A25" s="141">
        <v>22</v>
      </c>
      <c r="B25" s="141" t="s">
        <v>1125</v>
      </c>
      <c r="C25" s="142" t="s">
        <v>116</v>
      </c>
      <c r="D25" s="65" t="s">
        <v>1124</v>
      </c>
      <c r="E25" s="143" t="s">
        <v>1251</v>
      </c>
      <c r="F25" s="141" t="s">
        <v>1248</v>
      </c>
      <c r="G25" s="141" t="s">
        <v>123</v>
      </c>
      <c r="H25" s="148"/>
    </row>
    <row r="26" spans="1:8" s="85" customFormat="1" ht="18.75" x14ac:dyDescent="0.4">
      <c r="A26" s="141">
        <v>23</v>
      </c>
      <c r="B26" s="141" t="s">
        <v>1125</v>
      </c>
      <c r="C26" s="142" t="s">
        <v>116</v>
      </c>
      <c r="D26" s="65" t="s">
        <v>1124</v>
      </c>
      <c r="E26" s="143" t="s">
        <v>1216</v>
      </c>
      <c r="F26" s="141" t="s">
        <v>1254</v>
      </c>
      <c r="G26" s="141" t="s">
        <v>1138</v>
      </c>
      <c r="H26" s="148"/>
    </row>
    <row r="27" spans="1:8" s="85" customFormat="1" ht="18.75" x14ac:dyDescent="0.4">
      <c r="A27" s="141">
        <v>24</v>
      </c>
      <c r="B27" s="141" t="s">
        <v>1125</v>
      </c>
      <c r="C27" s="142" t="s">
        <v>116</v>
      </c>
      <c r="D27" s="65" t="s">
        <v>1124</v>
      </c>
      <c r="E27" s="143" t="s">
        <v>1279</v>
      </c>
      <c r="F27" s="141" t="s">
        <v>1277</v>
      </c>
      <c r="G27" s="141" t="s">
        <v>1131</v>
      </c>
      <c r="H27" s="148"/>
    </row>
    <row r="28" spans="1:8" s="85" customFormat="1" ht="18.75" x14ac:dyDescent="0.4">
      <c r="A28" s="141">
        <v>25</v>
      </c>
      <c r="B28" s="141" t="s">
        <v>1125</v>
      </c>
      <c r="C28" s="142" t="s">
        <v>116</v>
      </c>
      <c r="D28" s="65" t="s">
        <v>1124</v>
      </c>
      <c r="E28" s="143" t="s">
        <v>1279</v>
      </c>
      <c r="F28" s="141" t="s">
        <v>1278</v>
      </c>
      <c r="G28" s="141" t="s">
        <v>1131</v>
      </c>
      <c r="H28" s="148"/>
    </row>
    <row r="29" spans="1:8" s="85" customFormat="1" ht="18.75" x14ac:dyDescent="0.4">
      <c r="A29" s="141">
        <v>26</v>
      </c>
      <c r="B29" s="141" t="s">
        <v>1125</v>
      </c>
      <c r="C29" s="142" t="s">
        <v>116</v>
      </c>
      <c r="D29" s="65" t="s">
        <v>1124</v>
      </c>
      <c r="E29" s="143" t="s">
        <v>1342</v>
      </c>
      <c r="F29" s="141" t="s">
        <v>1347</v>
      </c>
      <c r="G29" s="141" t="s">
        <v>1348</v>
      </c>
      <c r="H29" s="148"/>
    </row>
    <row r="30" spans="1:8" s="85" customFormat="1" ht="18.75" x14ac:dyDescent="0.4">
      <c r="A30" s="141">
        <v>26</v>
      </c>
      <c r="B30" s="141" t="s">
        <v>1125</v>
      </c>
      <c r="C30" s="142" t="s">
        <v>116</v>
      </c>
      <c r="D30" s="65" t="s">
        <v>1124</v>
      </c>
      <c r="E30" s="143" t="s">
        <v>128</v>
      </c>
      <c r="F30" s="141" t="s">
        <v>1347</v>
      </c>
      <c r="G30" s="141" t="s">
        <v>1349</v>
      </c>
      <c r="H30" s="148"/>
    </row>
    <row r="31" spans="1:8" s="85" customFormat="1" ht="17.25" x14ac:dyDescent="0.4">
      <c r="D31" s="92"/>
    </row>
    <row r="32" spans="1:8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</sheetData>
  <conditionalFormatting sqref="D1:D3 D10:D15 D31:D65441">
    <cfRule type="cellIs" dxfId="49" priority="255" operator="equal">
      <formula>$S$2</formula>
    </cfRule>
  </conditionalFormatting>
  <conditionalFormatting sqref="D6:D9">
    <cfRule type="cellIs" dxfId="48" priority="75" operator="equal">
      <formula>$AC$2</formula>
    </cfRule>
    <cfRule type="cellIs" dxfId="47" priority="76" operator="equal">
      <formula>$AB$2</formula>
    </cfRule>
    <cfRule type="cellIs" dxfId="46" priority="77" operator="equal">
      <formula>$AA$2</formula>
    </cfRule>
    <cfRule type="cellIs" dxfId="45" priority="78" operator="equal">
      <formula>$Z$2</formula>
    </cfRule>
    <cfRule type="cellIs" dxfId="44" priority="79" operator="equal">
      <formula>$Y$2</formula>
    </cfRule>
    <cfRule type="cellIs" dxfId="43" priority="80" operator="equal">
      <formula>$X$2</formula>
    </cfRule>
    <cfRule type="cellIs" dxfId="42" priority="81" operator="equal">
      <formula>$W$2</formula>
    </cfRule>
    <cfRule type="cellIs" dxfId="41" priority="82" operator="equal">
      <formula>$V$2</formula>
    </cfRule>
    <cfRule type="cellIs" dxfId="40" priority="83" operator="equal">
      <formula>$U$2</formula>
    </cfRule>
    <cfRule type="cellIs" dxfId="39" priority="84" operator="equal">
      <formula>$T$2</formula>
    </cfRule>
  </conditionalFormatting>
  <conditionalFormatting sqref="D6:D9">
    <cfRule type="cellIs" dxfId="38" priority="86" operator="equal">
      <formula>$R$2</formula>
    </cfRule>
  </conditionalFormatting>
  <conditionalFormatting sqref="D6:D9">
    <cfRule type="cellIs" dxfId="37" priority="85" operator="equal">
      <formula>$S$2</formula>
    </cfRule>
  </conditionalFormatting>
  <conditionalFormatting sqref="D4:D5">
    <cfRule type="cellIs" dxfId="36" priority="3" operator="equal">
      <formula>$Y$2</formula>
    </cfRule>
    <cfRule type="cellIs" dxfId="35" priority="4" operator="equal">
      <formula>$X$2</formula>
    </cfRule>
    <cfRule type="cellIs" dxfId="34" priority="5" operator="equal">
      <formula>$W$2</formula>
    </cfRule>
    <cfRule type="cellIs" dxfId="33" priority="6" operator="equal">
      <formula>$V$2</formula>
    </cfRule>
    <cfRule type="cellIs" dxfId="32" priority="7" operator="equal">
      <formula>$U$2</formula>
    </cfRule>
    <cfRule type="cellIs" dxfId="31" priority="8" operator="equal">
      <formula>$T$2</formula>
    </cfRule>
    <cfRule type="cellIs" dxfId="30" priority="9" operator="equal">
      <formula>$S$2</formula>
    </cfRule>
    <cfRule type="cellIs" dxfId="29" priority="10" operator="equal">
      <formula>$R$2</formula>
    </cfRule>
    <cfRule type="cellIs" dxfId="28" priority="11" operator="equal">
      <formula>$Q$2</formula>
    </cfRule>
    <cfRule type="cellIs" dxfId="27" priority="12" operator="equal">
      <formula>$P$2</formula>
    </cfRule>
  </conditionalFormatting>
  <conditionalFormatting sqref="D4:D5">
    <cfRule type="cellIs" dxfId="26" priority="14" operator="equal">
      <formula>$N$2</formula>
    </cfRule>
  </conditionalFormatting>
  <conditionalFormatting sqref="D4:D5">
    <cfRule type="cellIs" dxfId="25" priority="13" operator="equal">
      <formula>$O$2</formula>
    </cfRule>
  </conditionalFormatting>
  <conditionalFormatting sqref="D16:D30">
    <cfRule type="cellIs" dxfId="24" priority="1" operator="equal">
      <formula>$S$2</formula>
    </cfRule>
  </conditionalFormatting>
  <dataValidations count="1">
    <dataValidation type="list" allowBlank="1" showInputMessage="1" showErrorMessage="1" sqref="E6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2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1.140625" style="2" customWidth="1"/>
    <col min="3" max="3" width="9.7109375" style="2" customWidth="1"/>
    <col min="4" max="4" width="10.5703125" style="25" customWidth="1"/>
    <col min="5" max="5" width="23.5703125" style="2" customWidth="1"/>
    <col min="6" max="6" width="19.28515625" style="2" customWidth="1"/>
    <col min="7" max="7" width="20.42578125" style="2" customWidth="1"/>
    <col min="8" max="8" width="18" style="2" hidden="1" customWidth="1"/>
    <col min="9" max="9" width="8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29" width="8.7109375" style="2" customWidth="1"/>
    <col min="30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  <c r="P1" s="45" t="s">
        <v>90</v>
      </c>
    </row>
    <row r="2" spans="1:27" ht="29.25" thickBot="1" x14ac:dyDescent="0.6">
      <c r="A2" s="18"/>
      <c r="B2" s="18"/>
      <c r="C2" s="18"/>
      <c r="D2" s="18"/>
      <c r="E2" s="1" t="s">
        <v>57</v>
      </c>
      <c r="G2" s="18"/>
      <c r="H2" s="18" t="s">
        <v>87</v>
      </c>
      <c r="I2" s="63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62" customFormat="1" ht="18.75" customHeight="1" x14ac:dyDescent="0.45">
      <c r="A4" s="65">
        <v>1</v>
      </c>
      <c r="B4" s="65" t="s">
        <v>134</v>
      </c>
      <c r="C4" s="142" t="s">
        <v>90</v>
      </c>
      <c r="D4" s="143" t="s">
        <v>117</v>
      </c>
      <c r="E4" s="65" t="s">
        <v>128</v>
      </c>
      <c r="F4" s="65" t="s">
        <v>291</v>
      </c>
      <c r="G4" s="65" t="s">
        <v>293</v>
      </c>
      <c r="H4" s="116"/>
      <c r="I4" s="113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6" t="e">
        <f>IF(I4&lt;=0,100,IF(I4&lt;=90,100,IF(AND(I4&gt;90,I4&lt;=180),75,IF(AND(I4&gt;180,I4&lt;=360),50,IF(AND(I4&gt;360,I4&lt;=720),25,0)))))</f>
        <v>#VALUE!</v>
      </c>
      <c r="K4" s="97"/>
      <c r="O4" s="67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62" customFormat="1" ht="18.75" customHeight="1" x14ac:dyDescent="0.45">
      <c r="A5" s="65">
        <v>2</v>
      </c>
      <c r="B5" s="65" t="s">
        <v>134</v>
      </c>
      <c r="C5" s="142" t="s">
        <v>90</v>
      </c>
      <c r="D5" s="143" t="s">
        <v>117</v>
      </c>
      <c r="E5" s="65" t="s">
        <v>50</v>
      </c>
      <c r="F5" s="65" t="s">
        <v>291</v>
      </c>
      <c r="G5" s="65" t="s">
        <v>294</v>
      </c>
      <c r="H5" s="87"/>
      <c r="I5" s="31"/>
      <c r="J5" s="31"/>
      <c r="K5" s="31"/>
      <c r="O5" s="67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62" customFormat="1" ht="18.75" customHeight="1" x14ac:dyDescent="0.45">
      <c r="A6" s="65">
        <v>3</v>
      </c>
      <c r="B6" s="65" t="s">
        <v>295</v>
      </c>
      <c r="C6" s="142" t="s">
        <v>90</v>
      </c>
      <c r="D6" s="143" t="s">
        <v>296</v>
      </c>
      <c r="E6" s="65" t="s">
        <v>50</v>
      </c>
      <c r="F6" s="65" t="s">
        <v>385</v>
      </c>
      <c r="G6" s="65" t="s">
        <v>308</v>
      </c>
      <c r="H6" s="87"/>
      <c r="I6" s="31"/>
      <c r="J6" s="31"/>
      <c r="K6" s="31"/>
      <c r="O6" s="67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62" customFormat="1" ht="18.75" customHeight="1" x14ac:dyDescent="0.45">
      <c r="A7" s="65">
        <v>4</v>
      </c>
      <c r="B7" s="65" t="s">
        <v>295</v>
      </c>
      <c r="C7" s="142" t="s">
        <v>90</v>
      </c>
      <c r="D7" s="143" t="s">
        <v>296</v>
      </c>
      <c r="E7" s="65" t="s">
        <v>50</v>
      </c>
      <c r="F7" s="65" t="s">
        <v>400</v>
      </c>
      <c r="G7" s="65" t="s">
        <v>334</v>
      </c>
      <c r="H7" s="87"/>
      <c r="I7" s="31"/>
      <c r="J7" s="31"/>
      <c r="K7" s="31"/>
      <c r="O7" s="67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62" customFormat="1" ht="18.75" customHeight="1" x14ac:dyDescent="0.45">
      <c r="A8" s="65">
        <v>5</v>
      </c>
      <c r="B8" s="65" t="s">
        <v>295</v>
      </c>
      <c r="C8" s="142" t="s">
        <v>90</v>
      </c>
      <c r="D8" s="143" t="s">
        <v>296</v>
      </c>
      <c r="E8" s="65" t="s">
        <v>50</v>
      </c>
      <c r="F8" s="65" t="s">
        <v>401</v>
      </c>
      <c r="G8" s="65" t="s">
        <v>402</v>
      </c>
      <c r="H8" s="92"/>
      <c r="I8" s="92"/>
      <c r="J8" s="92"/>
      <c r="K8" s="92"/>
      <c r="O8" s="67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ht="18.75" customHeight="1" x14ac:dyDescent="0.4">
      <c r="A9" s="65">
        <v>6</v>
      </c>
      <c r="B9" s="65" t="s">
        <v>528</v>
      </c>
      <c r="C9" s="142" t="s">
        <v>90</v>
      </c>
      <c r="D9" s="143" t="s">
        <v>529</v>
      </c>
      <c r="E9" s="65" t="s">
        <v>50</v>
      </c>
      <c r="F9" s="141" t="s">
        <v>694</v>
      </c>
      <c r="G9" s="65" t="s">
        <v>173</v>
      </c>
    </row>
    <row r="10" spans="1:27" ht="18.75" customHeight="1" x14ac:dyDescent="0.4">
      <c r="A10" s="65">
        <v>7</v>
      </c>
      <c r="B10" s="65" t="s">
        <v>528</v>
      </c>
      <c r="C10" s="142" t="s">
        <v>90</v>
      </c>
      <c r="D10" s="143" t="s">
        <v>529</v>
      </c>
      <c r="E10" s="65" t="s">
        <v>50</v>
      </c>
      <c r="F10" s="141" t="s">
        <v>697</v>
      </c>
      <c r="G10" s="65" t="s">
        <v>698</v>
      </c>
    </row>
    <row r="11" spans="1:27" ht="18.75" x14ac:dyDescent="0.4">
      <c r="A11" s="65">
        <v>8</v>
      </c>
      <c r="B11" s="65" t="s">
        <v>528</v>
      </c>
      <c r="C11" s="142" t="s">
        <v>90</v>
      </c>
      <c r="D11" s="143" t="s">
        <v>529</v>
      </c>
      <c r="E11" s="65" t="s">
        <v>50</v>
      </c>
      <c r="F11" s="141" t="s">
        <v>699</v>
      </c>
      <c r="G11" s="65" t="s">
        <v>607</v>
      </c>
    </row>
    <row r="12" spans="1:27" ht="18.75" x14ac:dyDescent="0.4">
      <c r="A12" s="65">
        <v>9</v>
      </c>
      <c r="B12" s="65" t="s">
        <v>528</v>
      </c>
      <c r="C12" s="142" t="s">
        <v>90</v>
      </c>
      <c r="D12" s="143" t="s">
        <v>529</v>
      </c>
      <c r="E12" s="65" t="s">
        <v>721</v>
      </c>
      <c r="F12" s="141" t="s">
        <v>720</v>
      </c>
      <c r="G12" s="65" t="s">
        <v>722</v>
      </c>
    </row>
    <row r="13" spans="1:27" ht="18.75" x14ac:dyDescent="0.4">
      <c r="A13" s="65">
        <v>10</v>
      </c>
      <c r="B13" s="65" t="s">
        <v>853</v>
      </c>
      <c r="C13" s="142" t="s">
        <v>90</v>
      </c>
      <c r="D13" s="143" t="s">
        <v>839</v>
      </c>
      <c r="E13" s="65" t="s">
        <v>50</v>
      </c>
      <c r="F13" s="141" t="s">
        <v>946</v>
      </c>
      <c r="G13" s="65" t="s">
        <v>947</v>
      </c>
    </row>
    <row r="14" spans="1:27" ht="18.75" x14ac:dyDescent="0.4">
      <c r="A14" s="65">
        <v>11</v>
      </c>
      <c r="B14" s="65" t="s">
        <v>853</v>
      </c>
      <c r="C14" s="142" t="s">
        <v>90</v>
      </c>
      <c r="D14" s="143" t="s">
        <v>839</v>
      </c>
      <c r="E14" s="65" t="s">
        <v>50</v>
      </c>
      <c r="F14" s="141" t="s">
        <v>948</v>
      </c>
      <c r="G14" s="65" t="s">
        <v>949</v>
      </c>
    </row>
    <row r="15" spans="1:27" ht="18.75" x14ac:dyDescent="0.4">
      <c r="A15" s="65">
        <v>12</v>
      </c>
      <c r="B15" s="65" t="s">
        <v>853</v>
      </c>
      <c r="C15" s="142" t="s">
        <v>90</v>
      </c>
      <c r="D15" s="143" t="s">
        <v>839</v>
      </c>
      <c r="E15" s="65" t="s">
        <v>50</v>
      </c>
      <c r="F15" s="141" t="s">
        <v>948</v>
      </c>
      <c r="G15" s="65" t="s">
        <v>950</v>
      </c>
    </row>
    <row r="16" spans="1:27" ht="18.75" x14ac:dyDescent="0.4">
      <c r="A16" s="65">
        <v>13</v>
      </c>
      <c r="B16" s="65" t="s">
        <v>853</v>
      </c>
      <c r="C16" s="142" t="s">
        <v>90</v>
      </c>
      <c r="D16" s="143" t="s">
        <v>839</v>
      </c>
      <c r="E16" s="65" t="s">
        <v>50</v>
      </c>
      <c r="F16" s="141" t="s">
        <v>951</v>
      </c>
      <c r="G16" s="65" t="s">
        <v>557</v>
      </c>
    </row>
    <row r="17" spans="1:7" ht="18.75" x14ac:dyDescent="0.4">
      <c r="A17" s="65">
        <v>14</v>
      </c>
      <c r="B17" s="65" t="s">
        <v>853</v>
      </c>
      <c r="C17" s="142" t="s">
        <v>90</v>
      </c>
      <c r="D17" s="143" t="s">
        <v>839</v>
      </c>
      <c r="E17" s="65" t="s">
        <v>50</v>
      </c>
      <c r="F17" s="141" t="s">
        <v>952</v>
      </c>
      <c r="G17" s="65" t="s">
        <v>953</v>
      </c>
    </row>
    <row r="18" spans="1:7" ht="18.75" x14ac:dyDescent="0.4">
      <c r="A18" s="65">
        <v>15</v>
      </c>
      <c r="B18" s="65" t="s">
        <v>853</v>
      </c>
      <c r="C18" s="142" t="s">
        <v>90</v>
      </c>
      <c r="D18" s="143" t="s">
        <v>839</v>
      </c>
      <c r="E18" s="65" t="s">
        <v>50</v>
      </c>
      <c r="F18" s="141" t="s">
        <v>954</v>
      </c>
      <c r="G18" s="65" t="s">
        <v>930</v>
      </c>
    </row>
    <row r="19" spans="1:7" ht="18.75" x14ac:dyDescent="0.4">
      <c r="A19" s="65">
        <v>16</v>
      </c>
      <c r="B19" s="65" t="s">
        <v>853</v>
      </c>
      <c r="C19" s="142" t="s">
        <v>90</v>
      </c>
      <c r="D19" s="143" t="s">
        <v>839</v>
      </c>
      <c r="E19" s="65" t="s">
        <v>50</v>
      </c>
      <c r="F19" s="141" t="s">
        <v>965</v>
      </c>
      <c r="G19" s="65" t="s">
        <v>966</v>
      </c>
    </row>
    <row r="20" spans="1:7" ht="18.75" x14ac:dyDescent="0.4">
      <c r="A20" s="65">
        <v>17</v>
      </c>
      <c r="B20" s="65" t="s">
        <v>853</v>
      </c>
      <c r="C20" s="142" t="s">
        <v>90</v>
      </c>
      <c r="D20" s="143" t="s">
        <v>839</v>
      </c>
      <c r="E20" s="65" t="s">
        <v>967</v>
      </c>
      <c r="F20" s="141" t="s">
        <v>968</v>
      </c>
      <c r="G20" s="141" t="s">
        <v>75</v>
      </c>
    </row>
    <row r="21" spans="1:7" ht="18.75" x14ac:dyDescent="0.4">
      <c r="A21" s="65">
        <v>18</v>
      </c>
      <c r="B21" s="65" t="s">
        <v>853</v>
      </c>
      <c r="C21" s="142" t="s">
        <v>90</v>
      </c>
      <c r="D21" s="143" t="s">
        <v>839</v>
      </c>
      <c r="E21" s="65" t="s">
        <v>50</v>
      </c>
      <c r="F21" s="141" t="s">
        <v>971</v>
      </c>
      <c r="G21" s="65" t="s">
        <v>972</v>
      </c>
    </row>
    <row r="22" spans="1:7" ht="18.75" x14ac:dyDescent="0.4">
      <c r="A22" s="65">
        <v>19</v>
      </c>
      <c r="B22" s="65" t="s">
        <v>1195</v>
      </c>
      <c r="C22" s="142" t="s">
        <v>90</v>
      </c>
      <c r="D22" s="143" t="s">
        <v>839</v>
      </c>
      <c r="E22" s="65" t="s">
        <v>50</v>
      </c>
      <c r="F22" s="141" t="s">
        <v>946</v>
      </c>
      <c r="G22" s="65" t="s">
        <v>947</v>
      </c>
    </row>
    <row r="23" spans="1:7" ht="18.75" x14ac:dyDescent="0.4">
      <c r="A23" s="65">
        <v>20</v>
      </c>
      <c r="B23" s="65" t="s">
        <v>1195</v>
      </c>
      <c r="C23" s="142" t="s">
        <v>90</v>
      </c>
      <c r="D23" s="143" t="s">
        <v>839</v>
      </c>
      <c r="E23" s="65" t="s">
        <v>1202</v>
      </c>
      <c r="F23" s="141" t="s">
        <v>1211</v>
      </c>
      <c r="G23" s="65" t="s">
        <v>930</v>
      </c>
    </row>
    <row r="24" spans="1:7" ht="18.75" x14ac:dyDescent="0.4">
      <c r="A24" s="65">
        <v>21</v>
      </c>
      <c r="B24" s="65" t="s">
        <v>1195</v>
      </c>
      <c r="C24" s="142" t="s">
        <v>90</v>
      </c>
      <c r="D24" s="143" t="s">
        <v>839</v>
      </c>
      <c r="E24" s="65" t="s">
        <v>50</v>
      </c>
      <c r="F24" s="141" t="s">
        <v>1213</v>
      </c>
      <c r="G24" s="65" t="s">
        <v>698</v>
      </c>
    </row>
    <row r="25" spans="1:7" ht="18.75" x14ac:dyDescent="0.4">
      <c r="A25" s="65">
        <v>22</v>
      </c>
      <c r="B25" s="65" t="s">
        <v>1195</v>
      </c>
      <c r="C25" s="142" t="s">
        <v>90</v>
      </c>
      <c r="D25" s="143" t="s">
        <v>839</v>
      </c>
      <c r="E25" s="65" t="s">
        <v>251</v>
      </c>
      <c r="F25" s="141" t="s">
        <v>1214</v>
      </c>
      <c r="G25" s="65" t="s">
        <v>930</v>
      </c>
    </row>
    <row r="26" spans="1:7" ht="18.75" x14ac:dyDescent="0.4">
      <c r="A26" s="65">
        <v>23</v>
      </c>
      <c r="B26" s="65" t="s">
        <v>1195</v>
      </c>
      <c r="C26" s="142" t="s">
        <v>90</v>
      </c>
      <c r="D26" s="143" t="s">
        <v>839</v>
      </c>
      <c r="E26" s="65" t="s">
        <v>1256</v>
      </c>
      <c r="F26" s="141" t="s">
        <v>1255</v>
      </c>
      <c r="G26" s="65" t="s">
        <v>1234</v>
      </c>
    </row>
    <row r="27" spans="1:7" ht="18.75" x14ac:dyDescent="0.4">
      <c r="A27" s="65">
        <v>24</v>
      </c>
      <c r="B27" s="65" t="s">
        <v>1195</v>
      </c>
      <c r="C27" s="142" t="s">
        <v>90</v>
      </c>
      <c r="D27" s="143" t="s">
        <v>1124</v>
      </c>
      <c r="E27" s="65" t="s">
        <v>50</v>
      </c>
      <c r="F27" s="141" t="s">
        <v>1316</v>
      </c>
      <c r="G27" s="65" t="s">
        <v>1317</v>
      </c>
    </row>
    <row r="28" spans="1:7" ht="18.75" x14ac:dyDescent="0.4">
      <c r="A28" s="65">
        <v>25</v>
      </c>
      <c r="B28" s="65" t="s">
        <v>1195</v>
      </c>
      <c r="C28" s="142" t="s">
        <v>90</v>
      </c>
      <c r="D28" s="143" t="s">
        <v>1124</v>
      </c>
      <c r="E28" s="65" t="s">
        <v>50</v>
      </c>
      <c r="F28" s="141" t="s">
        <v>1318</v>
      </c>
      <c r="G28" s="65" t="s">
        <v>1317</v>
      </c>
    </row>
    <row r="29" spans="1:7" ht="18.75" x14ac:dyDescent="0.4">
      <c r="A29" s="65">
        <v>26</v>
      </c>
      <c r="B29" s="65"/>
      <c r="C29" s="142" t="s">
        <v>90</v>
      </c>
      <c r="D29" s="143"/>
      <c r="E29" s="65"/>
      <c r="F29" s="141"/>
      <c r="G29" s="65"/>
    </row>
  </sheetData>
  <conditionalFormatting sqref="D1:D4 D6:D65440">
    <cfRule type="cellIs" dxfId="2706" priority="168" operator="equal">
      <formula>$Q$2</formula>
    </cfRule>
  </conditionalFormatting>
  <conditionalFormatting sqref="D4 D6:D29">
    <cfRule type="cellIs" dxfId="2705" priority="157" operator="equal">
      <formula>$AA$2</formula>
    </cfRule>
    <cfRule type="cellIs" dxfId="2704" priority="158" operator="equal">
      <formula>$Z$2</formula>
    </cfRule>
    <cfRule type="cellIs" dxfId="2703" priority="159" operator="equal">
      <formula>$Y$2</formula>
    </cfRule>
    <cfRule type="cellIs" dxfId="2702" priority="160" operator="equal">
      <formula>$X$2</formula>
    </cfRule>
    <cfRule type="cellIs" dxfId="2701" priority="161" operator="equal">
      <formula>$W$2</formula>
    </cfRule>
    <cfRule type="cellIs" dxfId="2700" priority="162" operator="equal">
      <formula>$V$2</formula>
    </cfRule>
    <cfRule type="cellIs" dxfId="2699" priority="163" operator="equal">
      <formula>$U$2</formula>
    </cfRule>
    <cfRule type="cellIs" dxfId="2698" priority="164" operator="equal">
      <formula>$T$2</formula>
    </cfRule>
    <cfRule type="cellIs" dxfId="2697" priority="165" operator="equal">
      <formula>$S$2</formula>
    </cfRule>
    <cfRule type="cellIs" dxfId="2696" priority="166" operator="equal">
      <formula>$R$2</formula>
    </cfRule>
  </conditionalFormatting>
  <conditionalFormatting sqref="D4 D6:D29">
    <cfRule type="cellIs" dxfId="2695" priority="167" operator="equal">
      <formula>$P$2</formula>
    </cfRule>
  </conditionalFormatting>
  <conditionalFormatting sqref="D5">
    <cfRule type="cellIs" dxfId="2694" priority="12" operator="equal">
      <formula>$Q$2</formula>
    </cfRule>
  </conditionalFormatting>
  <conditionalFormatting sqref="D5">
    <cfRule type="cellIs" dxfId="2693" priority="1" operator="equal">
      <formula>$AA$2</formula>
    </cfRule>
    <cfRule type="cellIs" dxfId="2692" priority="2" operator="equal">
      <formula>$Z$2</formula>
    </cfRule>
    <cfRule type="cellIs" dxfId="2691" priority="3" operator="equal">
      <formula>$Y$2</formula>
    </cfRule>
    <cfRule type="cellIs" dxfId="2690" priority="4" operator="equal">
      <formula>$X$2</formula>
    </cfRule>
    <cfRule type="cellIs" dxfId="2689" priority="5" operator="equal">
      <formula>$W$2</formula>
    </cfRule>
    <cfRule type="cellIs" dxfId="2688" priority="6" operator="equal">
      <formula>$V$2</formula>
    </cfRule>
    <cfRule type="cellIs" dxfId="2687" priority="7" operator="equal">
      <formula>$U$2</formula>
    </cfRule>
    <cfRule type="cellIs" dxfId="2686" priority="8" operator="equal">
      <formula>$T$2</formula>
    </cfRule>
    <cfRule type="cellIs" dxfId="2685" priority="9" operator="equal">
      <formula>$S$2</formula>
    </cfRule>
    <cfRule type="cellIs" dxfId="2684" priority="10" operator="equal">
      <formula>$R$2</formula>
    </cfRule>
  </conditionalFormatting>
  <conditionalFormatting sqref="D5">
    <cfRule type="cellIs" dxfId="2683" priority="11" operator="equal">
      <formula>$P$2</formula>
    </cfRule>
  </conditionalFormatting>
  <hyperlinks>
    <hyperlink ref="F1" location="'فهرست واحد ها'!A1" display="فهرست واحدها"/>
  </hyperlinks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51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30" t="s">
        <v>80</v>
      </c>
      <c r="G1" s="37"/>
      <c r="H1" s="37"/>
      <c r="I1" s="37"/>
    </row>
    <row r="2" spans="1:25" ht="29.25" thickBot="1" x14ac:dyDescent="0.6">
      <c r="A2" s="18"/>
      <c r="B2" s="18"/>
      <c r="C2" s="18"/>
      <c r="D2" s="18"/>
      <c r="E2" s="1" t="s">
        <v>7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N3" s="26" t="s">
        <v>58</v>
      </c>
    </row>
    <row r="4" spans="1:25" s="85" customFormat="1" ht="18.75" customHeight="1" x14ac:dyDescent="0.45">
      <c r="A4" s="65">
        <v>1</v>
      </c>
      <c r="B4" s="65" t="s">
        <v>115</v>
      </c>
      <c r="C4" s="142" t="s">
        <v>90</v>
      </c>
      <c r="D4" s="142" t="s">
        <v>117</v>
      </c>
      <c r="E4" s="65" t="s">
        <v>128</v>
      </c>
      <c r="F4" s="65" t="s">
        <v>177</v>
      </c>
      <c r="G4" s="65" t="s">
        <v>120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M4" s="86" t="s">
        <v>8</v>
      </c>
      <c r="N4" s="65">
        <f t="shared" ref="N4:Y4" si="0">COUNTIFS($E:$E,$M$4,$D:$D,N$2)</f>
        <v>0</v>
      </c>
      <c r="O4" s="65">
        <f t="shared" si="0"/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</row>
    <row r="5" spans="1:25" s="85" customFormat="1" ht="18.75" customHeight="1" x14ac:dyDescent="0.45">
      <c r="A5" s="65">
        <v>2</v>
      </c>
      <c r="B5" s="65" t="s">
        <v>115</v>
      </c>
      <c r="C5" s="142" t="s">
        <v>90</v>
      </c>
      <c r="D5" s="142" t="s">
        <v>117</v>
      </c>
      <c r="E5" s="65" t="s">
        <v>50</v>
      </c>
      <c r="F5" s="65" t="s">
        <v>212</v>
      </c>
      <c r="G5" s="65" t="s">
        <v>213</v>
      </c>
      <c r="H5" s="87"/>
      <c r="I5" s="31"/>
      <c r="J5" s="31"/>
      <c r="K5" s="40"/>
      <c r="M5" s="89" t="s">
        <v>3</v>
      </c>
      <c r="N5" s="65">
        <f t="shared" ref="N5:Y5" si="1">COUNTIFS($E:$E,$M$5,$D:$D,N$2)</f>
        <v>0</v>
      </c>
      <c r="O5" s="65">
        <f t="shared" si="1"/>
        <v>0</v>
      </c>
      <c r="P5" s="65">
        <f t="shared" si="1"/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</row>
    <row r="6" spans="1:25" s="85" customFormat="1" ht="18.75" customHeight="1" x14ac:dyDescent="0.45">
      <c r="A6" s="65">
        <v>3</v>
      </c>
      <c r="B6" s="65" t="s">
        <v>115</v>
      </c>
      <c r="C6" s="142" t="s">
        <v>90</v>
      </c>
      <c r="D6" s="142" t="s">
        <v>117</v>
      </c>
      <c r="E6" s="65" t="s">
        <v>50</v>
      </c>
      <c r="F6" s="65" t="s">
        <v>214</v>
      </c>
      <c r="G6" s="65" t="s">
        <v>106</v>
      </c>
      <c r="H6" s="87"/>
      <c r="I6" s="31"/>
      <c r="J6" s="31"/>
      <c r="K6" s="40"/>
      <c r="M6" s="89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s="85" customFormat="1" ht="18.75" customHeight="1" x14ac:dyDescent="0.45">
      <c r="A7" s="65">
        <v>4</v>
      </c>
      <c r="B7" s="65" t="s">
        <v>300</v>
      </c>
      <c r="C7" s="142" t="s">
        <v>90</v>
      </c>
      <c r="D7" s="142" t="s">
        <v>296</v>
      </c>
      <c r="E7" s="65" t="s">
        <v>50</v>
      </c>
      <c r="F7" s="65" t="s">
        <v>410</v>
      </c>
      <c r="G7" s="65" t="s">
        <v>411</v>
      </c>
      <c r="H7" s="87"/>
      <c r="I7" s="31"/>
      <c r="J7" s="31"/>
      <c r="K7" s="40"/>
      <c r="M7" s="89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s="85" customFormat="1" ht="18.75" customHeight="1" x14ac:dyDescent="0.45">
      <c r="A8" s="65">
        <v>5</v>
      </c>
      <c r="B8" s="65" t="s">
        <v>300</v>
      </c>
      <c r="C8" s="142" t="s">
        <v>90</v>
      </c>
      <c r="D8" s="142" t="s">
        <v>296</v>
      </c>
      <c r="E8" s="65" t="s">
        <v>50</v>
      </c>
      <c r="F8" s="65" t="s">
        <v>412</v>
      </c>
      <c r="G8" s="65" t="s">
        <v>413</v>
      </c>
      <c r="H8" s="87"/>
      <c r="I8" s="31"/>
      <c r="J8" s="31"/>
      <c r="K8" s="40"/>
      <c r="M8" s="89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s="85" customFormat="1" ht="18.75" customHeight="1" x14ac:dyDescent="0.45">
      <c r="A9" s="65">
        <v>6</v>
      </c>
      <c r="B9" s="65" t="s">
        <v>300</v>
      </c>
      <c r="C9" s="142" t="s">
        <v>90</v>
      </c>
      <c r="D9" s="142" t="s">
        <v>296</v>
      </c>
      <c r="E9" s="65" t="s">
        <v>50</v>
      </c>
      <c r="F9" s="65" t="s">
        <v>416</v>
      </c>
      <c r="G9" s="65" t="s">
        <v>173</v>
      </c>
      <c r="H9" s="87"/>
      <c r="I9" s="31"/>
      <c r="J9" s="31"/>
      <c r="K9" s="40"/>
      <c r="M9" s="89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1:25" s="85" customFormat="1" ht="18.75" customHeight="1" x14ac:dyDescent="0.45">
      <c r="A10" s="65">
        <v>7</v>
      </c>
      <c r="B10" s="65" t="s">
        <v>300</v>
      </c>
      <c r="C10" s="142" t="s">
        <v>90</v>
      </c>
      <c r="D10" s="142" t="s">
        <v>296</v>
      </c>
      <c r="E10" s="65" t="s">
        <v>50</v>
      </c>
      <c r="F10" s="65" t="s">
        <v>417</v>
      </c>
      <c r="G10" s="65" t="s">
        <v>414</v>
      </c>
      <c r="H10" s="87"/>
      <c r="I10" s="31"/>
      <c r="J10" s="31"/>
      <c r="K10" s="40"/>
      <c r="M10" s="89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  <row r="11" spans="1:25" s="85" customFormat="1" ht="18.75" customHeight="1" x14ac:dyDescent="0.45">
      <c r="A11" s="65">
        <v>8</v>
      </c>
      <c r="B11" s="65" t="s">
        <v>300</v>
      </c>
      <c r="C11" s="142" t="s">
        <v>90</v>
      </c>
      <c r="D11" s="142" t="s">
        <v>296</v>
      </c>
      <c r="E11" s="65" t="s">
        <v>418</v>
      </c>
      <c r="F11" s="65" t="s">
        <v>419</v>
      </c>
      <c r="G11" s="65" t="s">
        <v>160</v>
      </c>
      <c r="H11" s="87"/>
      <c r="I11" s="31"/>
      <c r="J11" s="31"/>
      <c r="K11" s="40"/>
      <c r="M11" s="89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</row>
    <row r="12" spans="1:25" s="85" customFormat="1" ht="18.75" customHeight="1" x14ac:dyDescent="0.45">
      <c r="A12" s="65">
        <v>9</v>
      </c>
      <c r="B12" s="65" t="s">
        <v>300</v>
      </c>
      <c r="C12" s="142" t="s">
        <v>90</v>
      </c>
      <c r="D12" s="142" t="s">
        <v>296</v>
      </c>
      <c r="E12" s="65" t="s">
        <v>50</v>
      </c>
      <c r="F12" s="65" t="s">
        <v>420</v>
      </c>
      <c r="G12" s="65" t="s">
        <v>415</v>
      </c>
      <c r="H12" s="87"/>
      <c r="I12" s="31"/>
      <c r="J12" s="31"/>
      <c r="K12" s="40"/>
      <c r="M12" s="89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</row>
    <row r="13" spans="1:25" s="85" customFormat="1" ht="18.75" customHeight="1" x14ac:dyDescent="0.45">
      <c r="A13" s="65">
        <v>10</v>
      </c>
      <c r="B13" s="65" t="s">
        <v>300</v>
      </c>
      <c r="C13" s="142" t="s">
        <v>90</v>
      </c>
      <c r="D13" s="142" t="s">
        <v>296</v>
      </c>
      <c r="E13" s="65" t="s">
        <v>50</v>
      </c>
      <c r="F13" s="65" t="s">
        <v>421</v>
      </c>
      <c r="G13" s="65" t="s">
        <v>196</v>
      </c>
      <c r="H13" s="87"/>
      <c r="I13" s="31"/>
      <c r="J13" s="31"/>
      <c r="K13" s="40"/>
      <c r="M13" s="89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</row>
    <row r="14" spans="1:25" s="85" customFormat="1" ht="18.75" customHeight="1" x14ac:dyDescent="0.45">
      <c r="A14" s="65">
        <v>11</v>
      </c>
      <c r="B14" s="65" t="s">
        <v>300</v>
      </c>
      <c r="C14" s="142" t="s">
        <v>90</v>
      </c>
      <c r="D14" s="142" t="s">
        <v>296</v>
      </c>
      <c r="E14" s="65" t="s">
        <v>201</v>
      </c>
      <c r="F14" s="65" t="s">
        <v>422</v>
      </c>
      <c r="G14" s="65" t="s">
        <v>343</v>
      </c>
      <c r="H14" s="87"/>
      <c r="I14" s="31"/>
      <c r="J14" s="31"/>
      <c r="K14" s="40"/>
      <c r="M14" s="89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</row>
    <row r="15" spans="1:25" s="85" customFormat="1" ht="18.75" customHeight="1" x14ac:dyDescent="0.45">
      <c r="A15" s="65">
        <v>12</v>
      </c>
      <c r="B15" s="65" t="s">
        <v>300</v>
      </c>
      <c r="C15" s="142" t="s">
        <v>90</v>
      </c>
      <c r="D15" s="142" t="s">
        <v>296</v>
      </c>
      <c r="E15" s="65" t="s">
        <v>423</v>
      </c>
      <c r="F15" s="65" t="s">
        <v>424</v>
      </c>
      <c r="G15" s="65" t="s">
        <v>299</v>
      </c>
      <c r="H15" s="87"/>
      <c r="I15" s="31"/>
      <c r="J15" s="31"/>
      <c r="K15" s="40"/>
      <c r="M15" s="89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</row>
    <row r="16" spans="1:25" s="85" customFormat="1" ht="18.75" customHeight="1" x14ac:dyDescent="0.45">
      <c r="A16" s="65">
        <v>13</v>
      </c>
      <c r="B16" s="65" t="s">
        <v>300</v>
      </c>
      <c r="C16" s="142" t="s">
        <v>90</v>
      </c>
      <c r="D16" s="142" t="s">
        <v>296</v>
      </c>
      <c r="E16" s="65" t="s">
        <v>423</v>
      </c>
      <c r="F16" s="65" t="s">
        <v>425</v>
      </c>
      <c r="G16" s="65" t="s">
        <v>299</v>
      </c>
      <c r="H16" s="87"/>
      <c r="I16" s="31"/>
      <c r="J16" s="31"/>
      <c r="K16" s="40"/>
      <c r="M16" s="89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</row>
    <row r="17" spans="1:25" s="85" customFormat="1" ht="18.75" customHeight="1" x14ac:dyDescent="0.45">
      <c r="A17" s="65">
        <v>14</v>
      </c>
      <c r="B17" s="65" t="s">
        <v>528</v>
      </c>
      <c r="C17" s="142" t="s">
        <v>90</v>
      </c>
      <c r="D17" s="142" t="s">
        <v>529</v>
      </c>
      <c r="E17" s="65" t="s">
        <v>423</v>
      </c>
      <c r="F17" s="65" t="s">
        <v>630</v>
      </c>
      <c r="G17" s="65" t="s">
        <v>153</v>
      </c>
      <c r="H17" s="87"/>
      <c r="I17" s="31"/>
      <c r="J17" s="31"/>
      <c r="K17" s="40"/>
      <c r="M17" s="89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</row>
    <row r="18" spans="1:25" s="85" customFormat="1" ht="18.75" customHeight="1" x14ac:dyDescent="0.45">
      <c r="A18" s="141">
        <v>15</v>
      </c>
      <c r="B18" s="141" t="s">
        <v>528</v>
      </c>
      <c r="C18" s="142" t="s">
        <v>90</v>
      </c>
      <c r="D18" s="142" t="s">
        <v>529</v>
      </c>
      <c r="E18" s="65" t="s">
        <v>423</v>
      </c>
      <c r="F18" s="141" t="s">
        <v>631</v>
      </c>
      <c r="G18" s="65" t="s">
        <v>153</v>
      </c>
      <c r="H18" s="87"/>
      <c r="I18" s="31"/>
      <c r="J18" s="31"/>
      <c r="K18" s="40"/>
      <c r="M18" s="86" t="s">
        <v>73</v>
      </c>
      <c r="N18" s="65">
        <f t="shared" ref="N18:Y18" si="2">COUNTIFS($E:$E,$M$18,$D:$D,N$2)</f>
        <v>0</v>
      </c>
      <c r="O18" s="65">
        <f t="shared" si="2"/>
        <v>0</v>
      </c>
      <c r="P18" s="65">
        <f t="shared" si="2"/>
        <v>0</v>
      </c>
      <c r="Q18" s="65">
        <f t="shared" si="2"/>
        <v>0</v>
      </c>
      <c r="R18" s="65">
        <f t="shared" si="2"/>
        <v>0</v>
      </c>
      <c r="S18" s="65">
        <f t="shared" si="2"/>
        <v>0</v>
      </c>
      <c r="T18" s="65">
        <f t="shared" si="2"/>
        <v>0</v>
      </c>
      <c r="U18" s="65">
        <f t="shared" si="2"/>
        <v>0</v>
      </c>
      <c r="V18" s="65">
        <f t="shared" si="2"/>
        <v>0</v>
      </c>
      <c r="W18" s="65">
        <f t="shared" si="2"/>
        <v>0</v>
      </c>
      <c r="X18" s="65">
        <f t="shared" si="2"/>
        <v>0</v>
      </c>
      <c r="Y18" s="65">
        <f t="shared" si="2"/>
        <v>0</v>
      </c>
    </row>
    <row r="19" spans="1:25" s="85" customFormat="1" ht="18.75" customHeight="1" x14ac:dyDescent="0.45">
      <c r="A19" s="141">
        <v>16</v>
      </c>
      <c r="B19" s="141" t="s">
        <v>528</v>
      </c>
      <c r="C19" s="142" t="s">
        <v>90</v>
      </c>
      <c r="D19" s="142" t="s">
        <v>529</v>
      </c>
      <c r="E19" s="65" t="s">
        <v>423</v>
      </c>
      <c r="F19" s="141" t="s">
        <v>632</v>
      </c>
      <c r="G19" s="65" t="s">
        <v>153</v>
      </c>
      <c r="H19" s="87"/>
      <c r="I19" s="31"/>
      <c r="J19" s="31"/>
      <c r="K19" s="40"/>
      <c r="M19" s="89" t="s">
        <v>4</v>
      </c>
      <c r="N19" s="65">
        <f t="shared" ref="N19:Y19" si="3">COUNTIFS($E:$E,$M$19,$D:$D,N$2)</f>
        <v>0</v>
      </c>
      <c r="O19" s="65">
        <f t="shared" si="3"/>
        <v>0</v>
      </c>
      <c r="P19" s="65">
        <f t="shared" si="3"/>
        <v>0</v>
      </c>
      <c r="Q19" s="65">
        <f t="shared" si="3"/>
        <v>0</v>
      </c>
      <c r="R19" s="65">
        <f t="shared" si="3"/>
        <v>0</v>
      </c>
      <c r="S19" s="65">
        <f t="shared" si="3"/>
        <v>0</v>
      </c>
      <c r="T19" s="65">
        <f t="shared" si="3"/>
        <v>0</v>
      </c>
      <c r="U19" s="65">
        <f t="shared" si="3"/>
        <v>0</v>
      </c>
      <c r="V19" s="65">
        <f t="shared" si="3"/>
        <v>0</v>
      </c>
      <c r="W19" s="65">
        <f t="shared" si="3"/>
        <v>0</v>
      </c>
      <c r="X19" s="65">
        <f t="shared" si="3"/>
        <v>0</v>
      </c>
      <c r="Y19" s="65">
        <f t="shared" si="3"/>
        <v>0</v>
      </c>
    </row>
    <row r="20" spans="1:25" s="85" customFormat="1" ht="18.75" x14ac:dyDescent="0.4">
      <c r="A20" s="141">
        <v>17</v>
      </c>
      <c r="B20" s="141" t="s">
        <v>528</v>
      </c>
      <c r="C20" s="142" t="s">
        <v>90</v>
      </c>
      <c r="D20" s="142" t="s">
        <v>529</v>
      </c>
      <c r="E20" s="65" t="s">
        <v>423</v>
      </c>
      <c r="F20" s="141" t="s">
        <v>633</v>
      </c>
      <c r="G20" s="65" t="s">
        <v>153</v>
      </c>
    </row>
    <row r="21" spans="1:25" s="85" customFormat="1" ht="18.75" x14ac:dyDescent="0.4">
      <c r="A21" s="141">
        <v>18</v>
      </c>
      <c r="B21" s="141" t="s">
        <v>528</v>
      </c>
      <c r="C21" s="142" t="s">
        <v>90</v>
      </c>
      <c r="D21" s="142" t="s">
        <v>529</v>
      </c>
      <c r="E21" s="65" t="s">
        <v>423</v>
      </c>
      <c r="F21" s="141" t="s">
        <v>634</v>
      </c>
      <c r="G21" s="141" t="s">
        <v>153</v>
      </c>
    </row>
    <row r="22" spans="1:25" s="85" customFormat="1" ht="18.75" x14ac:dyDescent="0.4">
      <c r="A22" s="141">
        <v>19</v>
      </c>
      <c r="B22" s="141" t="s">
        <v>838</v>
      </c>
      <c r="C22" s="142" t="s">
        <v>90</v>
      </c>
      <c r="D22" s="65" t="s">
        <v>839</v>
      </c>
      <c r="E22" s="148" t="s">
        <v>435</v>
      </c>
      <c r="F22" s="141" t="s">
        <v>974</v>
      </c>
      <c r="G22" s="141" t="s">
        <v>844</v>
      </c>
    </row>
    <row r="23" spans="1:25" s="85" customFormat="1" ht="18.75" x14ac:dyDescent="0.4">
      <c r="A23" s="141">
        <v>20</v>
      </c>
      <c r="B23" s="141" t="s">
        <v>838</v>
      </c>
      <c r="C23" s="142" t="s">
        <v>90</v>
      </c>
      <c r="D23" s="65" t="s">
        <v>839</v>
      </c>
      <c r="E23" s="141" t="s">
        <v>975</v>
      </c>
      <c r="F23" s="141" t="s">
        <v>974</v>
      </c>
      <c r="G23" s="141" t="s">
        <v>976</v>
      </c>
    </row>
    <row r="24" spans="1:25" s="85" customFormat="1" ht="18.75" x14ac:dyDescent="0.4">
      <c r="A24" s="141">
        <v>21</v>
      </c>
      <c r="B24" s="141" t="s">
        <v>838</v>
      </c>
      <c r="C24" s="142" t="s">
        <v>90</v>
      </c>
      <c r="D24" s="65" t="s">
        <v>839</v>
      </c>
      <c r="E24" s="141" t="s">
        <v>350</v>
      </c>
      <c r="F24" s="141" t="s">
        <v>977</v>
      </c>
      <c r="G24" s="141" t="s">
        <v>979</v>
      </c>
    </row>
    <row r="25" spans="1:25" s="85" customFormat="1" ht="18.75" x14ac:dyDescent="0.4">
      <c r="A25" s="141">
        <v>22</v>
      </c>
      <c r="B25" s="141" t="s">
        <v>838</v>
      </c>
      <c r="C25" s="142" t="s">
        <v>90</v>
      </c>
      <c r="D25" s="65" t="s">
        <v>839</v>
      </c>
      <c r="E25" s="141" t="s">
        <v>50</v>
      </c>
      <c r="F25" s="141" t="s">
        <v>980</v>
      </c>
      <c r="G25" s="141" t="s">
        <v>877</v>
      </c>
    </row>
    <row r="26" spans="1:25" s="85" customFormat="1" ht="18.75" x14ac:dyDescent="0.4">
      <c r="A26" s="141">
        <v>23</v>
      </c>
      <c r="B26" s="141" t="s">
        <v>838</v>
      </c>
      <c r="C26" s="142" t="s">
        <v>90</v>
      </c>
      <c r="D26" s="65" t="s">
        <v>839</v>
      </c>
      <c r="E26" s="141" t="s">
        <v>50</v>
      </c>
      <c r="F26" s="141" t="s">
        <v>981</v>
      </c>
      <c r="G26" s="141" t="s">
        <v>982</v>
      </c>
    </row>
    <row r="27" spans="1:25" s="85" customFormat="1" ht="18.75" x14ac:dyDescent="0.4">
      <c r="A27" s="141">
        <v>24</v>
      </c>
      <c r="B27" s="141" t="s">
        <v>838</v>
      </c>
      <c r="C27" s="142" t="s">
        <v>90</v>
      </c>
      <c r="D27" s="65" t="s">
        <v>839</v>
      </c>
      <c r="E27" s="141" t="s">
        <v>50</v>
      </c>
      <c r="F27" s="141" t="s">
        <v>983</v>
      </c>
      <c r="G27" s="141" t="s">
        <v>984</v>
      </c>
    </row>
    <row r="28" spans="1:25" s="85" customFormat="1" ht="18.75" x14ac:dyDescent="0.4">
      <c r="A28" s="141">
        <v>25</v>
      </c>
      <c r="B28" s="141" t="s">
        <v>838</v>
      </c>
      <c r="C28" s="142" t="s">
        <v>90</v>
      </c>
      <c r="D28" s="65" t="s">
        <v>839</v>
      </c>
      <c r="E28" s="141" t="s">
        <v>202</v>
      </c>
      <c r="F28" s="141" t="s">
        <v>634</v>
      </c>
      <c r="G28" s="141" t="s">
        <v>346</v>
      </c>
    </row>
    <row r="29" spans="1:25" s="85" customFormat="1" ht="18.75" x14ac:dyDescent="0.4">
      <c r="A29" s="141">
        <v>26</v>
      </c>
      <c r="B29" s="141" t="s">
        <v>838</v>
      </c>
      <c r="C29" s="142" t="s">
        <v>90</v>
      </c>
      <c r="D29" s="65" t="s">
        <v>839</v>
      </c>
      <c r="E29" s="141" t="s">
        <v>50</v>
      </c>
      <c r="F29" s="141" t="s">
        <v>985</v>
      </c>
      <c r="G29" s="141" t="s">
        <v>986</v>
      </c>
    </row>
    <row r="30" spans="1:25" s="85" customFormat="1" ht="18.75" x14ac:dyDescent="0.4">
      <c r="A30" s="141">
        <v>27</v>
      </c>
      <c r="B30" s="141" t="s">
        <v>838</v>
      </c>
      <c r="C30" s="142" t="s">
        <v>90</v>
      </c>
      <c r="D30" s="65" t="s">
        <v>839</v>
      </c>
      <c r="E30" s="141" t="s">
        <v>50</v>
      </c>
      <c r="F30" s="141" t="s">
        <v>987</v>
      </c>
      <c r="G30" s="141" t="s">
        <v>552</v>
      </c>
    </row>
    <row r="31" spans="1:25" s="85" customFormat="1" ht="18.75" x14ac:dyDescent="0.4">
      <c r="A31" s="141">
        <v>28</v>
      </c>
      <c r="B31" s="141" t="s">
        <v>838</v>
      </c>
      <c r="C31" s="142" t="s">
        <v>90</v>
      </c>
      <c r="D31" s="65" t="s">
        <v>839</v>
      </c>
      <c r="E31" s="141" t="s">
        <v>50</v>
      </c>
      <c r="F31" s="141" t="s">
        <v>988</v>
      </c>
      <c r="G31" s="141" t="s">
        <v>218</v>
      </c>
    </row>
    <row r="32" spans="1:25" s="85" customFormat="1" ht="18.75" x14ac:dyDescent="0.4">
      <c r="A32" s="141">
        <v>29</v>
      </c>
      <c r="B32" s="141" t="s">
        <v>1125</v>
      </c>
      <c r="C32" s="142" t="s">
        <v>90</v>
      </c>
      <c r="D32" s="65" t="s">
        <v>1124</v>
      </c>
      <c r="E32" s="148" t="s">
        <v>202</v>
      </c>
      <c r="F32" s="141" t="s">
        <v>633</v>
      </c>
      <c r="G32" s="141" t="s">
        <v>1143</v>
      </c>
    </row>
    <row r="33" spans="1:7" s="85" customFormat="1" ht="18.75" x14ac:dyDescent="0.4">
      <c r="A33" s="141">
        <v>30</v>
      </c>
      <c r="B33" s="141" t="s">
        <v>1125</v>
      </c>
      <c r="C33" s="142" t="s">
        <v>90</v>
      </c>
      <c r="D33" s="65" t="s">
        <v>1124</v>
      </c>
      <c r="E33" s="141" t="s">
        <v>50</v>
      </c>
      <c r="F33" s="148" t="s">
        <v>1332</v>
      </c>
      <c r="G33" s="141" t="s">
        <v>1333</v>
      </c>
    </row>
    <row r="34" spans="1:7" s="85" customFormat="1" ht="18.75" x14ac:dyDescent="0.4">
      <c r="A34" s="141">
        <v>31</v>
      </c>
      <c r="B34" s="141" t="s">
        <v>1125</v>
      </c>
      <c r="C34" s="142" t="s">
        <v>90</v>
      </c>
      <c r="D34" s="65" t="s">
        <v>1124</v>
      </c>
      <c r="E34" s="141" t="s">
        <v>50</v>
      </c>
      <c r="F34" s="148" t="s">
        <v>1334</v>
      </c>
      <c r="G34" s="141" t="s">
        <v>1335</v>
      </c>
    </row>
    <row r="35" spans="1:7" s="85" customFormat="1" ht="18.75" x14ac:dyDescent="0.4">
      <c r="A35" s="141">
        <v>32</v>
      </c>
      <c r="B35" s="141" t="s">
        <v>1125</v>
      </c>
      <c r="C35" s="142" t="s">
        <v>90</v>
      </c>
      <c r="D35" s="65" t="s">
        <v>1124</v>
      </c>
      <c r="E35" s="141" t="s">
        <v>50</v>
      </c>
      <c r="F35" s="148" t="s">
        <v>1336</v>
      </c>
      <c r="G35" s="141" t="s">
        <v>855</v>
      </c>
    </row>
    <row r="36" spans="1:7" s="85" customFormat="1" ht="18.75" x14ac:dyDescent="0.4">
      <c r="A36" s="141">
        <v>33</v>
      </c>
      <c r="B36" s="141" t="s">
        <v>1125</v>
      </c>
      <c r="C36" s="142" t="s">
        <v>90</v>
      </c>
      <c r="D36" s="65" t="s">
        <v>1124</v>
      </c>
      <c r="E36" s="141" t="s">
        <v>50</v>
      </c>
      <c r="F36" s="148" t="s">
        <v>1337</v>
      </c>
      <c r="G36" s="141" t="s">
        <v>1303</v>
      </c>
    </row>
    <row r="37" spans="1:7" s="85" customFormat="1" ht="17.25" x14ac:dyDescent="0.4">
      <c r="A37" s="148"/>
      <c r="B37" s="148"/>
      <c r="C37" s="148"/>
      <c r="D37" s="65"/>
      <c r="E37" s="148"/>
      <c r="F37" s="148"/>
      <c r="G37" s="148"/>
    </row>
    <row r="38" spans="1:7" s="85" customFormat="1" ht="17.25" x14ac:dyDescent="0.4">
      <c r="A38" s="148"/>
      <c r="B38" s="148"/>
      <c r="C38" s="148"/>
      <c r="D38" s="65"/>
      <c r="E38" s="148"/>
      <c r="F38" s="148"/>
      <c r="G38" s="148"/>
    </row>
    <row r="39" spans="1:7" s="85" customFormat="1" ht="17.25" x14ac:dyDescent="0.4">
      <c r="A39" s="148"/>
      <c r="B39" s="148"/>
      <c r="C39" s="148"/>
      <c r="D39" s="65"/>
      <c r="E39" s="148"/>
      <c r="F39" s="148"/>
      <c r="G39" s="148"/>
    </row>
    <row r="40" spans="1:7" s="85" customFormat="1" ht="17.25" x14ac:dyDescent="0.4">
      <c r="D40" s="92"/>
    </row>
    <row r="41" spans="1:7" s="85" customFormat="1" ht="17.25" x14ac:dyDescent="0.4">
      <c r="D41" s="92"/>
    </row>
    <row r="42" spans="1:7" s="85" customFormat="1" ht="17.25" x14ac:dyDescent="0.4">
      <c r="D42" s="92"/>
    </row>
    <row r="43" spans="1:7" s="85" customFormat="1" ht="17.25" x14ac:dyDescent="0.4">
      <c r="D43" s="92"/>
    </row>
    <row r="44" spans="1:7" s="85" customFormat="1" ht="17.25" x14ac:dyDescent="0.4">
      <c r="D44" s="92"/>
    </row>
    <row r="45" spans="1:7" s="85" customFormat="1" ht="17.25" x14ac:dyDescent="0.4">
      <c r="D45" s="92"/>
    </row>
    <row r="46" spans="1:7" s="85" customFormat="1" ht="17.25" x14ac:dyDescent="0.4">
      <c r="D46" s="92"/>
    </row>
    <row r="47" spans="1:7" s="85" customFormat="1" ht="17.25" x14ac:dyDescent="0.4">
      <c r="D47" s="92"/>
    </row>
    <row r="48" spans="1:7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</sheetData>
  <autoFilter ref="A3:Y19"/>
  <conditionalFormatting sqref="D1:D3 D22:D29 D32:D65487">
    <cfRule type="cellIs" dxfId="2682" priority="244" operator="equal">
      <formula>$O$2</formula>
    </cfRule>
  </conditionalFormatting>
  <conditionalFormatting sqref="D30:D31">
    <cfRule type="cellIs" dxfId="2681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7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6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22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134</v>
      </c>
      <c r="C4" s="144" t="s">
        <v>90</v>
      </c>
      <c r="D4" s="65" t="s">
        <v>117</v>
      </c>
      <c r="E4" s="65" t="s">
        <v>250</v>
      </c>
      <c r="F4" s="65" t="s">
        <v>283</v>
      </c>
      <c r="G4" s="65" t="s">
        <v>284</v>
      </c>
      <c r="H4" s="88"/>
      <c r="I4" s="32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2" t="e">
        <f>IF(I4&lt;=0,100,IF(I4&lt;=90,100,IF(AND(I4&gt;90,I4&lt;=180),75,IF(AND(I4&gt;180,I4&lt;=360),50,IF(AND(I4&gt;360,I4&lt;=720),25,0)))))</f>
        <v>#VALUE!</v>
      </c>
      <c r="K4" s="32"/>
      <c r="O4" s="86" t="s">
        <v>8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593</v>
      </c>
      <c r="C5" s="144" t="s">
        <v>90</v>
      </c>
      <c r="D5" s="143" t="s">
        <v>529</v>
      </c>
      <c r="E5" s="143" t="s">
        <v>726</v>
      </c>
      <c r="F5" s="143" t="s">
        <v>727</v>
      </c>
      <c r="G5" s="143" t="s">
        <v>247</v>
      </c>
      <c r="H5" s="87"/>
      <c r="I5" s="31"/>
      <c r="J5" s="31"/>
      <c r="K5" s="31"/>
      <c r="O5" s="89" t="s">
        <v>3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593</v>
      </c>
      <c r="C6" s="144" t="s">
        <v>90</v>
      </c>
      <c r="D6" s="143" t="s">
        <v>529</v>
      </c>
      <c r="E6" s="143" t="s">
        <v>726</v>
      </c>
      <c r="F6" s="143" t="s">
        <v>728</v>
      </c>
      <c r="G6" s="143" t="s">
        <v>729</v>
      </c>
      <c r="H6" s="87"/>
      <c r="I6" s="31"/>
      <c r="J6" s="31"/>
      <c r="K6" s="31"/>
      <c r="O6" s="86" t="s">
        <v>73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593</v>
      </c>
      <c r="C7" s="144" t="s">
        <v>90</v>
      </c>
      <c r="D7" s="143" t="s">
        <v>529</v>
      </c>
      <c r="E7" s="143" t="s">
        <v>50</v>
      </c>
      <c r="F7" s="143" t="s">
        <v>730</v>
      </c>
      <c r="G7" s="143" t="s">
        <v>731</v>
      </c>
      <c r="H7" s="87"/>
      <c r="I7" s="31"/>
      <c r="J7" s="31"/>
      <c r="K7" s="31"/>
      <c r="O7" s="89" t="s">
        <v>4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 t="s">
        <v>853</v>
      </c>
      <c r="C8" s="144" t="s">
        <v>90</v>
      </c>
      <c r="D8" s="143" t="s">
        <v>839</v>
      </c>
      <c r="E8" s="143" t="s">
        <v>8</v>
      </c>
      <c r="F8" s="143" t="s">
        <v>728</v>
      </c>
      <c r="G8" s="143" t="s">
        <v>1014</v>
      </c>
      <c r="H8" s="87"/>
      <c r="I8" s="31"/>
      <c r="J8" s="31"/>
      <c r="K8" s="31"/>
      <c r="O8" s="8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7" s="85" customFormat="1" ht="18.75" x14ac:dyDescent="0.45">
      <c r="A9" s="65">
        <v>6</v>
      </c>
      <c r="B9" s="65" t="s">
        <v>853</v>
      </c>
      <c r="C9" s="144" t="s">
        <v>90</v>
      </c>
      <c r="D9" s="143" t="s">
        <v>839</v>
      </c>
      <c r="E9" s="65" t="s">
        <v>1015</v>
      </c>
      <c r="F9" s="65" t="s">
        <v>283</v>
      </c>
      <c r="G9" s="65" t="s">
        <v>731</v>
      </c>
      <c r="H9" s="87"/>
      <c r="I9" s="31"/>
      <c r="J9" s="31"/>
      <c r="K9" s="31"/>
      <c r="O9" s="8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s="85" customFormat="1" ht="18.75" x14ac:dyDescent="0.45">
      <c r="A10" s="65">
        <v>7</v>
      </c>
      <c r="B10" s="143" t="s">
        <v>1195</v>
      </c>
      <c r="C10" s="201" t="s">
        <v>90</v>
      </c>
      <c r="D10" s="143" t="s">
        <v>1124</v>
      </c>
      <c r="E10" s="143" t="s">
        <v>50</v>
      </c>
      <c r="F10" s="143" t="s">
        <v>730</v>
      </c>
      <c r="G10" s="143" t="s">
        <v>731</v>
      </c>
      <c r="H10" s="87"/>
      <c r="I10" s="31"/>
      <c r="J10" s="31"/>
      <c r="K10" s="31"/>
      <c r="O10" s="8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7" s="85" customFormat="1" ht="18.75" x14ac:dyDescent="0.45">
      <c r="A11" s="65">
        <v>8</v>
      </c>
      <c r="B11" s="143" t="s">
        <v>1364</v>
      </c>
      <c r="C11" s="201" t="s">
        <v>90</v>
      </c>
      <c r="D11" s="143" t="s">
        <v>1124</v>
      </c>
      <c r="E11" s="143" t="s">
        <v>726</v>
      </c>
      <c r="F11" s="143" t="s">
        <v>730</v>
      </c>
      <c r="G11" s="143" t="s">
        <v>1365</v>
      </c>
      <c r="H11" s="87"/>
      <c r="I11" s="31"/>
      <c r="J11" s="31"/>
      <c r="K11" s="31"/>
      <c r="O11" s="8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27" s="85" customFormat="1" ht="18.75" x14ac:dyDescent="0.45">
      <c r="A12" s="92"/>
      <c r="B12" s="92"/>
      <c r="C12" s="146"/>
      <c r="D12" s="147"/>
      <c r="E12" s="92"/>
      <c r="F12" s="92"/>
      <c r="G12" s="92"/>
      <c r="H12" s="87"/>
      <c r="I12" s="31"/>
      <c r="J12" s="31"/>
      <c r="K12" s="31"/>
      <c r="O12" s="8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1:27" s="85" customFormat="1" ht="18.75" x14ac:dyDescent="0.45">
      <c r="A13" s="92"/>
      <c r="B13" s="92"/>
      <c r="C13" s="146"/>
      <c r="D13" s="147"/>
      <c r="E13" s="92"/>
      <c r="F13" s="92"/>
      <c r="G13" s="92"/>
      <c r="H13" s="87"/>
      <c r="I13" s="31"/>
      <c r="J13" s="31"/>
      <c r="K13" s="31"/>
      <c r="O13" s="8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1:27" s="85" customFormat="1" ht="18.75" x14ac:dyDescent="0.45">
      <c r="A14" s="92"/>
      <c r="B14" s="92"/>
      <c r="C14" s="146"/>
      <c r="D14" s="147"/>
      <c r="E14" s="92"/>
      <c r="F14" s="92"/>
      <c r="G14" s="92"/>
      <c r="H14" s="87"/>
      <c r="I14" s="31"/>
      <c r="J14" s="31"/>
      <c r="K14" s="31"/>
      <c r="O14" s="89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7" s="85" customFormat="1" ht="18.75" x14ac:dyDescent="0.45">
      <c r="A15" s="92"/>
      <c r="B15" s="92"/>
      <c r="C15" s="146"/>
      <c r="D15" s="147"/>
      <c r="E15" s="92"/>
      <c r="F15" s="92"/>
      <c r="G15" s="92"/>
      <c r="H15" s="87"/>
      <c r="I15" s="31"/>
      <c r="J15" s="31"/>
      <c r="K15" s="31"/>
      <c r="O15" s="89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7" s="85" customFormat="1" ht="18.75" x14ac:dyDescent="0.45">
      <c r="A16" s="92"/>
      <c r="B16" s="92"/>
      <c r="C16" s="146"/>
      <c r="D16" s="147"/>
      <c r="E16" s="92"/>
      <c r="F16" s="92"/>
      <c r="G16" s="92"/>
      <c r="H16" s="87"/>
      <c r="I16" s="31"/>
      <c r="J16" s="31"/>
      <c r="K16" s="31"/>
      <c r="O16" s="89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s="85" customFormat="1" ht="18.75" x14ac:dyDescent="0.45">
      <c r="A17" s="92"/>
      <c r="B17" s="92"/>
      <c r="C17" s="146"/>
      <c r="D17" s="147"/>
      <c r="E17" s="92"/>
      <c r="F17" s="92"/>
      <c r="G17" s="92"/>
      <c r="H17" s="87"/>
      <c r="I17" s="31"/>
      <c r="J17" s="31"/>
      <c r="K17" s="31"/>
      <c r="O17" s="89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 s="85" customFormat="1" ht="18.75" x14ac:dyDescent="0.45">
      <c r="A18" s="92"/>
      <c r="B18" s="92"/>
      <c r="C18" s="146"/>
      <c r="D18" s="147"/>
      <c r="E18" s="92"/>
      <c r="F18" s="92"/>
      <c r="G18" s="92"/>
      <c r="H18" s="87"/>
      <c r="I18" s="31"/>
      <c r="J18" s="31"/>
      <c r="K18" s="31"/>
      <c r="O18" s="89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s="85" customFormat="1" ht="18.75" x14ac:dyDescent="0.45">
      <c r="A19" s="92"/>
      <c r="B19" s="92"/>
      <c r="C19" s="146"/>
      <c r="D19" s="147"/>
      <c r="E19" s="92"/>
      <c r="F19" s="92"/>
      <c r="G19" s="92"/>
      <c r="H19" s="87"/>
      <c r="I19" s="31"/>
      <c r="J19" s="31"/>
      <c r="K19" s="31"/>
      <c r="O19" s="89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1:27" s="85" customFormat="1" ht="18.75" x14ac:dyDescent="0.45">
      <c r="A20" s="92"/>
      <c r="B20" s="92"/>
      <c r="C20" s="146"/>
      <c r="D20" s="147"/>
      <c r="E20" s="92"/>
      <c r="F20" s="92"/>
      <c r="G20" s="92"/>
      <c r="H20" s="87"/>
      <c r="I20" s="31"/>
      <c r="J20" s="31"/>
      <c r="K20" s="31"/>
      <c r="O20" s="89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7" s="85" customFormat="1" ht="18.75" x14ac:dyDescent="0.45">
      <c r="A21" s="92"/>
      <c r="B21" s="92"/>
      <c r="C21" s="146"/>
      <c r="D21" s="147"/>
      <c r="E21" s="92"/>
      <c r="F21" s="92"/>
      <c r="G21" s="92"/>
      <c r="H21" s="87"/>
      <c r="I21" s="31"/>
      <c r="J21" s="31"/>
      <c r="K21" s="31"/>
      <c r="O21" s="89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1:27" s="85" customFormat="1" ht="18.75" x14ac:dyDescent="0.45">
      <c r="A22" s="92"/>
      <c r="B22" s="92"/>
      <c r="C22" s="146"/>
      <c r="D22" s="147"/>
      <c r="E22" s="92"/>
      <c r="F22" s="92"/>
      <c r="G22" s="92"/>
      <c r="H22" s="87"/>
      <c r="I22" s="31"/>
      <c r="J22" s="31"/>
      <c r="K22" s="31"/>
      <c r="O22" s="89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1:27" s="85" customFormat="1" ht="18.75" x14ac:dyDescent="0.45">
      <c r="A23" s="92"/>
      <c r="B23" s="92"/>
      <c r="C23" s="146"/>
      <c r="D23" s="147"/>
      <c r="E23" s="92"/>
      <c r="F23" s="92"/>
      <c r="G23" s="92"/>
      <c r="H23" s="87"/>
      <c r="I23" s="31"/>
      <c r="J23" s="31"/>
      <c r="K23" s="31"/>
      <c r="O23" s="89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7" s="85" customFormat="1" ht="18.75" x14ac:dyDescent="0.45">
      <c r="A24" s="92"/>
      <c r="B24" s="92"/>
      <c r="C24" s="146"/>
      <c r="D24" s="147"/>
      <c r="E24" s="92"/>
      <c r="F24" s="92"/>
      <c r="G24" s="92"/>
      <c r="H24" s="87"/>
      <c r="I24" s="31"/>
      <c r="J24" s="31"/>
      <c r="K24" s="31"/>
      <c r="O24" s="89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7" s="85" customFormat="1" ht="18.75" x14ac:dyDescent="0.45">
      <c r="A25" s="92"/>
      <c r="B25" s="92"/>
      <c r="C25" s="146"/>
      <c r="D25" s="147"/>
      <c r="E25" s="92"/>
      <c r="F25" s="92"/>
      <c r="G25" s="92"/>
      <c r="H25" s="87"/>
      <c r="I25" s="31"/>
      <c r="J25" s="31"/>
      <c r="K25" s="31"/>
      <c r="O25" s="89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7" s="85" customFormat="1" ht="18.75" x14ac:dyDescent="0.45">
      <c r="A26" s="92"/>
      <c r="B26" s="92"/>
      <c r="C26" s="146"/>
      <c r="D26" s="147"/>
      <c r="E26" s="92"/>
      <c r="F26" s="92"/>
      <c r="G26" s="92"/>
      <c r="H26" s="87"/>
      <c r="I26" s="31"/>
      <c r="J26" s="31"/>
      <c r="K26" s="31"/>
      <c r="O26" s="89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1:27" s="85" customFormat="1" ht="18.75" x14ac:dyDescent="0.45">
      <c r="A27" s="92"/>
      <c r="B27" s="92"/>
      <c r="C27" s="146"/>
      <c r="D27" s="147"/>
      <c r="E27" s="92"/>
      <c r="F27" s="92"/>
      <c r="G27" s="92"/>
      <c r="H27" s="87"/>
      <c r="I27" s="31"/>
      <c r="J27" s="31"/>
      <c r="K27" s="31"/>
      <c r="O27" s="89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1:27" s="85" customFormat="1" ht="18.75" x14ac:dyDescent="0.45">
      <c r="A28" s="92"/>
      <c r="B28" s="92"/>
      <c r="C28" s="146"/>
      <c r="D28" s="147"/>
      <c r="E28" s="92"/>
      <c r="F28" s="92"/>
      <c r="G28" s="92"/>
      <c r="H28" s="87"/>
      <c r="I28" s="31"/>
      <c r="J28" s="31"/>
      <c r="K28" s="31"/>
      <c r="O28" s="89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1:27" s="85" customFormat="1" ht="18.75" x14ac:dyDescent="0.45">
      <c r="A29" s="92"/>
      <c r="B29" s="92"/>
      <c r="C29" s="146"/>
      <c r="D29" s="147"/>
      <c r="E29" s="92"/>
      <c r="F29" s="92"/>
      <c r="G29" s="92"/>
      <c r="H29" s="87"/>
      <c r="I29" s="31"/>
      <c r="J29" s="31"/>
      <c r="K29" s="31"/>
      <c r="O29" s="8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 s="85" customFormat="1" ht="18.75" x14ac:dyDescent="0.45">
      <c r="A30" s="92"/>
      <c r="B30" s="92"/>
      <c r="C30" s="146"/>
      <c r="D30" s="147"/>
      <c r="E30" s="92"/>
      <c r="F30" s="92"/>
      <c r="G30" s="92"/>
      <c r="H30" s="87"/>
      <c r="I30" s="31"/>
      <c r="J30" s="31"/>
      <c r="K30" s="31"/>
      <c r="O30" s="8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 s="85" customFormat="1" ht="18.75" x14ac:dyDescent="0.45">
      <c r="A31" s="92"/>
      <c r="B31" s="92"/>
      <c r="C31" s="146"/>
      <c r="D31" s="147"/>
      <c r="E31" s="92"/>
      <c r="F31" s="92"/>
      <c r="G31" s="92"/>
      <c r="H31" s="87"/>
      <c r="I31" s="31"/>
      <c r="J31" s="31"/>
      <c r="K31" s="31"/>
      <c r="O31" s="8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1:27" s="85" customFormat="1" ht="18.75" x14ac:dyDescent="0.45">
      <c r="A32" s="92"/>
      <c r="B32" s="92"/>
      <c r="C32" s="146"/>
      <c r="D32" s="147"/>
      <c r="E32" s="92"/>
      <c r="F32" s="92"/>
      <c r="G32" s="92"/>
      <c r="H32" s="87"/>
      <c r="I32" s="31"/>
      <c r="J32" s="31"/>
      <c r="K32" s="31"/>
      <c r="O32" s="8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1:27" s="85" customFormat="1" ht="18.75" x14ac:dyDescent="0.45">
      <c r="A33" s="92"/>
      <c r="B33" s="92"/>
      <c r="C33" s="146"/>
      <c r="D33" s="147"/>
      <c r="E33" s="92"/>
      <c r="F33" s="92"/>
      <c r="G33" s="92"/>
      <c r="H33" s="87"/>
      <c r="I33" s="31"/>
      <c r="J33" s="31"/>
      <c r="K33" s="31"/>
      <c r="O33" s="8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1:27" s="85" customFormat="1" ht="18.75" x14ac:dyDescent="0.45">
      <c r="A34" s="92"/>
      <c r="B34" s="92"/>
      <c r="C34" s="146"/>
      <c r="D34" s="147"/>
      <c r="E34" s="92"/>
      <c r="F34" s="92"/>
      <c r="G34" s="92"/>
      <c r="H34" s="87"/>
      <c r="I34" s="31"/>
      <c r="J34" s="31"/>
      <c r="K34" s="31"/>
      <c r="O34" s="8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 s="85" customFormat="1" ht="18.75" x14ac:dyDescent="0.45">
      <c r="A35" s="92"/>
      <c r="B35" s="92"/>
      <c r="C35" s="146"/>
      <c r="D35" s="147"/>
      <c r="E35" s="92"/>
      <c r="F35" s="92"/>
      <c r="G35" s="92"/>
      <c r="H35" s="87"/>
      <c r="I35" s="31"/>
      <c r="J35" s="31"/>
      <c r="K35" s="31"/>
      <c r="O35" s="8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pans="1:27" s="85" customFormat="1" ht="18.75" x14ac:dyDescent="0.45">
      <c r="A36" s="92"/>
      <c r="B36" s="92"/>
      <c r="C36" s="146"/>
      <c r="D36" s="147"/>
      <c r="E36" s="92"/>
      <c r="F36" s="92"/>
      <c r="G36" s="92"/>
      <c r="H36" s="87"/>
      <c r="I36" s="31"/>
      <c r="J36" s="31"/>
      <c r="K36" s="31"/>
      <c r="O36" s="8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pans="1:27" s="85" customFormat="1" ht="18.75" x14ac:dyDescent="0.45">
      <c r="A37" s="92"/>
      <c r="B37" s="92"/>
      <c r="C37" s="146"/>
      <c r="D37" s="147"/>
      <c r="E37" s="92"/>
      <c r="F37" s="92"/>
      <c r="G37" s="92"/>
      <c r="H37" s="87"/>
      <c r="I37" s="31"/>
      <c r="J37" s="31"/>
      <c r="K37" s="31"/>
      <c r="O37" s="8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pans="1:27" s="85" customFormat="1" ht="18.75" x14ac:dyDescent="0.45">
      <c r="A38" s="92"/>
      <c r="B38" s="92"/>
      <c r="C38" s="146"/>
      <c r="D38" s="147"/>
      <c r="E38" s="92"/>
      <c r="F38" s="92"/>
      <c r="G38" s="92"/>
      <c r="H38" s="87"/>
      <c r="I38" s="31"/>
      <c r="J38" s="31"/>
      <c r="K38" s="31"/>
      <c r="O38" s="89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 s="85" customFormat="1" ht="18.75" x14ac:dyDescent="0.45">
      <c r="A39" s="92"/>
      <c r="B39" s="92"/>
      <c r="C39" s="146"/>
      <c r="D39" s="147"/>
      <c r="E39" s="92"/>
      <c r="F39" s="92"/>
      <c r="G39" s="92"/>
      <c r="H39" s="87"/>
      <c r="I39" s="31"/>
      <c r="J39" s="31"/>
      <c r="K39" s="31"/>
      <c r="O39" s="89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1:27" s="85" customFormat="1" ht="18.75" x14ac:dyDescent="0.45">
      <c r="A40" s="92"/>
      <c r="B40" s="92"/>
      <c r="C40" s="146"/>
      <c r="D40" s="147"/>
      <c r="E40" s="92"/>
      <c r="F40" s="92"/>
      <c r="G40" s="92"/>
      <c r="H40" s="87"/>
      <c r="I40" s="31"/>
      <c r="J40" s="31"/>
      <c r="K40" s="31"/>
      <c r="O40" s="89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1:27" s="85" customFormat="1" ht="18.75" x14ac:dyDescent="0.45">
      <c r="A41" s="92"/>
      <c r="B41" s="92"/>
      <c r="C41" s="146"/>
      <c r="D41" s="147"/>
      <c r="E41" s="92"/>
      <c r="F41" s="92"/>
      <c r="G41" s="92"/>
      <c r="H41" s="87"/>
      <c r="I41" s="31"/>
      <c r="J41" s="31"/>
      <c r="K41" s="31"/>
      <c r="O41" s="89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1:27" s="85" customFormat="1" ht="18.75" x14ac:dyDescent="0.45">
      <c r="A42" s="92"/>
      <c r="B42" s="92"/>
      <c r="C42" s="146"/>
      <c r="D42" s="147"/>
      <c r="E42" s="92"/>
      <c r="F42" s="92"/>
      <c r="G42" s="92"/>
      <c r="H42" s="87"/>
      <c r="I42" s="31"/>
      <c r="J42" s="31"/>
      <c r="K42" s="31"/>
      <c r="O42" s="89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1:27" s="85" customFormat="1" ht="18.75" x14ac:dyDescent="0.45">
      <c r="A43" s="92"/>
      <c r="B43" s="92"/>
      <c r="C43" s="146"/>
      <c r="D43" s="147"/>
      <c r="E43" s="92"/>
      <c r="F43" s="92"/>
      <c r="G43" s="92"/>
      <c r="H43" s="87"/>
      <c r="I43" s="31"/>
      <c r="J43" s="31"/>
      <c r="K43" s="31"/>
      <c r="O43" s="89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1:27" s="85" customFormat="1" ht="18.75" x14ac:dyDescent="0.45">
      <c r="A44" s="92"/>
      <c r="B44" s="92"/>
      <c r="C44" s="146"/>
      <c r="D44" s="147"/>
      <c r="E44" s="92"/>
      <c r="F44" s="92"/>
      <c r="G44" s="92"/>
      <c r="H44" s="87"/>
      <c r="I44" s="31"/>
      <c r="J44" s="31"/>
      <c r="K44" s="31"/>
      <c r="O44" s="89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pans="1:27" s="85" customFormat="1" ht="18.75" x14ac:dyDescent="0.45">
      <c r="A45" s="92"/>
      <c r="B45" s="92"/>
      <c r="C45" s="146"/>
      <c r="D45" s="147"/>
      <c r="E45" s="92"/>
      <c r="F45" s="92"/>
      <c r="G45" s="92"/>
      <c r="H45" s="87"/>
      <c r="I45" s="31"/>
      <c r="J45" s="31"/>
      <c r="K45" s="31"/>
      <c r="O45" s="89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1:27" s="85" customFormat="1" ht="18.75" x14ac:dyDescent="0.45">
      <c r="A46" s="92"/>
      <c r="B46" s="92"/>
      <c r="C46" s="146"/>
      <c r="D46" s="147"/>
      <c r="E46" s="92"/>
      <c r="F46" s="92"/>
      <c r="G46" s="92"/>
      <c r="H46" s="87"/>
      <c r="I46" s="31"/>
      <c r="J46" s="31"/>
      <c r="K46" s="31"/>
      <c r="O46" s="89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1:27" s="85" customFormat="1" ht="18.75" x14ac:dyDescent="0.45">
      <c r="A47" s="92"/>
      <c r="B47" s="92"/>
      <c r="C47" s="146"/>
      <c r="D47" s="147"/>
      <c r="E47" s="92"/>
      <c r="F47" s="92"/>
      <c r="G47" s="92"/>
      <c r="H47" s="87"/>
      <c r="I47" s="31"/>
      <c r="J47" s="31"/>
      <c r="K47" s="31"/>
      <c r="O47" s="89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pans="1:27" s="85" customFormat="1" ht="18.75" x14ac:dyDescent="0.45">
      <c r="A48" s="92"/>
      <c r="B48" s="92"/>
      <c r="C48" s="146"/>
      <c r="D48" s="147"/>
      <c r="E48" s="92"/>
      <c r="F48" s="92"/>
      <c r="G48" s="92"/>
      <c r="H48" s="87"/>
      <c r="I48" s="31"/>
      <c r="J48" s="31"/>
      <c r="K48" s="31"/>
      <c r="O48" s="89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pans="1:27" s="85" customFormat="1" ht="18.75" x14ac:dyDescent="0.45">
      <c r="A49" s="92"/>
      <c r="B49" s="92"/>
      <c r="C49" s="146"/>
      <c r="D49" s="147"/>
      <c r="E49" s="92"/>
      <c r="F49" s="92"/>
      <c r="G49" s="92"/>
      <c r="H49" s="87"/>
      <c r="I49" s="31"/>
      <c r="J49" s="31"/>
      <c r="K49" s="31"/>
      <c r="O49" s="89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1:27" s="85" customFormat="1" ht="18.75" x14ac:dyDescent="0.45">
      <c r="A50" s="92"/>
      <c r="B50" s="92"/>
      <c r="C50" s="146"/>
      <c r="D50" s="147"/>
      <c r="E50" s="92"/>
      <c r="F50" s="92"/>
      <c r="G50" s="92"/>
      <c r="H50" s="87"/>
      <c r="I50" s="31"/>
      <c r="J50" s="31"/>
      <c r="K50" s="31"/>
      <c r="O50" s="89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pans="1:27" s="85" customFormat="1" ht="18.75" x14ac:dyDescent="0.45">
      <c r="A51" s="92"/>
      <c r="B51" s="92"/>
      <c r="C51" s="146"/>
      <c r="D51" s="147"/>
      <c r="E51" s="92"/>
      <c r="F51" s="92"/>
      <c r="G51" s="92"/>
      <c r="H51" s="87"/>
      <c r="I51" s="31"/>
      <c r="J51" s="31"/>
      <c r="K51" s="31"/>
      <c r="O51" s="89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pans="1:27" s="85" customFormat="1" ht="18.75" x14ac:dyDescent="0.45">
      <c r="A52" s="92"/>
      <c r="B52" s="92"/>
      <c r="C52" s="146"/>
      <c r="D52" s="147"/>
      <c r="E52" s="92"/>
      <c r="F52" s="92"/>
      <c r="G52" s="92"/>
      <c r="H52" s="87"/>
      <c r="I52" s="31"/>
      <c r="J52" s="31"/>
      <c r="K52" s="31"/>
      <c r="O52" s="89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1:27" s="85" customFormat="1" ht="18.75" x14ac:dyDescent="0.45">
      <c r="A53" s="92"/>
      <c r="B53" s="92"/>
      <c r="C53" s="146"/>
      <c r="D53" s="147"/>
      <c r="E53" s="92"/>
      <c r="F53" s="92"/>
      <c r="G53" s="92"/>
      <c r="H53" s="87"/>
      <c r="I53" s="31"/>
      <c r="J53" s="31"/>
      <c r="K53" s="31"/>
      <c r="O53" s="89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pans="1:27" s="85" customFormat="1" ht="18.75" x14ac:dyDescent="0.45">
      <c r="A54" s="92"/>
      <c r="B54" s="92"/>
      <c r="C54" s="146"/>
      <c r="D54" s="147"/>
      <c r="E54" s="92"/>
      <c r="F54" s="92"/>
      <c r="G54" s="92"/>
      <c r="H54" s="87"/>
      <c r="I54" s="31"/>
      <c r="J54" s="31"/>
      <c r="K54" s="31"/>
      <c r="O54" s="89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  <row r="55" spans="1:27" s="85" customFormat="1" ht="18.75" x14ac:dyDescent="0.45">
      <c r="A55" s="92"/>
      <c r="B55" s="92"/>
      <c r="C55" s="146"/>
      <c r="D55" s="147"/>
      <c r="E55" s="92"/>
      <c r="F55" s="92"/>
      <c r="G55" s="92"/>
      <c r="H55" s="87"/>
      <c r="I55" s="31"/>
      <c r="J55" s="31"/>
      <c r="K55" s="31"/>
      <c r="O55" s="89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</row>
    <row r="56" spans="1:27" s="85" customFormat="1" ht="18.75" x14ac:dyDescent="0.45">
      <c r="A56" s="92"/>
      <c r="B56" s="92"/>
      <c r="C56" s="146"/>
      <c r="D56" s="147"/>
      <c r="E56" s="92"/>
      <c r="F56" s="92"/>
      <c r="G56" s="92"/>
      <c r="H56" s="87"/>
      <c r="I56" s="31"/>
      <c r="J56" s="31"/>
      <c r="K56" s="31"/>
      <c r="O56" s="89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pans="1:27" s="85" customFormat="1" ht="18.75" x14ac:dyDescent="0.45">
      <c r="A57" s="92"/>
      <c r="B57" s="92"/>
      <c r="C57" s="146"/>
      <c r="D57" s="147"/>
      <c r="E57" s="92"/>
      <c r="F57" s="92"/>
      <c r="G57" s="92"/>
      <c r="H57" s="87"/>
      <c r="I57" s="31"/>
      <c r="J57" s="31"/>
      <c r="K57" s="31"/>
      <c r="O57" s="89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pans="1:27" s="85" customFormat="1" ht="18.75" x14ac:dyDescent="0.45">
      <c r="A58" s="92"/>
      <c r="B58" s="92"/>
      <c r="C58" s="146"/>
      <c r="D58" s="147"/>
      <c r="E58" s="92"/>
      <c r="F58" s="92"/>
      <c r="G58" s="92"/>
      <c r="H58" s="87"/>
      <c r="I58" s="31"/>
      <c r="J58" s="31"/>
      <c r="K58" s="31"/>
      <c r="O58" s="89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  <row r="59" spans="1:27" s="85" customFormat="1" ht="18.75" x14ac:dyDescent="0.45">
      <c r="A59" s="92"/>
      <c r="B59" s="92"/>
      <c r="C59" s="146"/>
      <c r="D59" s="147"/>
      <c r="E59" s="92"/>
      <c r="F59" s="92"/>
      <c r="G59" s="92"/>
      <c r="H59" s="87"/>
      <c r="I59" s="31"/>
      <c r="J59" s="31"/>
      <c r="K59" s="31"/>
      <c r="O59" s="89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</row>
    <row r="60" spans="1:27" s="85" customFormat="1" ht="18.75" x14ac:dyDescent="0.45">
      <c r="A60" s="92"/>
      <c r="B60" s="92"/>
      <c r="C60" s="146"/>
      <c r="D60" s="147"/>
      <c r="E60" s="92"/>
      <c r="F60" s="92"/>
      <c r="G60" s="92"/>
      <c r="H60" s="87"/>
      <c r="I60" s="31"/>
      <c r="J60" s="31"/>
      <c r="K60" s="31"/>
      <c r="O60" s="89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pans="1:27" s="85" customFormat="1" ht="18.75" x14ac:dyDescent="0.45">
      <c r="A61" s="92"/>
      <c r="B61" s="92"/>
      <c r="C61" s="146"/>
      <c r="D61" s="147"/>
      <c r="E61" s="92"/>
      <c r="F61" s="92"/>
      <c r="G61" s="92"/>
      <c r="H61" s="87"/>
      <c r="I61" s="31"/>
      <c r="J61" s="31"/>
      <c r="K61" s="31"/>
      <c r="O61" s="89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</row>
    <row r="62" spans="1:27" s="85" customFormat="1" ht="18.75" x14ac:dyDescent="0.45">
      <c r="A62" s="92"/>
      <c r="B62" s="92"/>
      <c r="C62" s="146"/>
      <c r="D62" s="147"/>
      <c r="E62" s="92"/>
      <c r="F62" s="92"/>
      <c r="G62" s="92"/>
      <c r="H62" s="87"/>
      <c r="I62" s="31"/>
      <c r="J62" s="31"/>
      <c r="K62" s="31"/>
      <c r="O62" s="89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</row>
    <row r="63" spans="1:27" s="85" customFormat="1" ht="18.75" x14ac:dyDescent="0.45">
      <c r="A63" s="92"/>
      <c r="B63" s="92"/>
      <c r="C63" s="146"/>
      <c r="D63" s="147"/>
      <c r="E63" s="92"/>
      <c r="F63" s="92"/>
      <c r="G63" s="92"/>
      <c r="H63" s="87"/>
      <c r="I63" s="31"/>
      <c r="J63" s="31"/>
      <c r="K63" s="31"/>
      <c r="O63" s="89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</row>
    <row r="64" spans="1:27" s="85" customFormat="1" ht="18.75" x14ac:dyDescent="0.45">
      <c r="A64" s="92"/>
      <c r="B64" s="92"/>
      <c r="C64" s="146"/>
      <c r="D64" s="147"/>
      <c r="E64" s="92"/>
      <c r="F64" s="92"/>
      <c r="G64" s="92"/>
      <c r="H64" s="87"/>
      <c r="I64" s="31"/>
      <c r="J64" s="31"/>
      <c r="K64" s="31"/>
      <c r="O64" s="89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  <row r="65" spans="1:27" s="85" customFormat="1" ht="18.75" x14ac:dyDescent="0.45">
      <c r="A65" s="92"/>
      <c r="B65" s="92"/>
      <c r="C65" s="146"/>
      <c r="D65" s="147"/>
      <c r="E65" s="92"/>
      <c r="F65" s="92"/>
      <c r="G65" s="92"/>
      <c r="H65" s="87"/>
      <c r="I65" s="31"/>
      <c r="J65" s="31"/>
      <c r="K65" s="31"/>
      <c r="O65" s="89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</row>
    <row r="66" spans="1:27" s="85" customFormat="1" ht="18.75" x14ac:dyDescent="0.45">
      <c r="A66" s="92"/>
      <c r="B66" s="92"/>
      <c r="C66" s="146"/>
      <c r="D66" s="147"/>
      <c r="E66" s="92"/>
      <c r="F66" s="92"/>
      <c r="G66" s="92"/>
      <c r="H66" s="87"/>
      <c r="I66" s="31"/>
      <c r="J66" s="31"/>
      <c r="K66" s="31"/>
      <c r="O66" s="89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</row>
    <row r="67" spans="1:27" s="85" customFormat="1" ht="18.75" x14ac:dyDescent="0.45">
      <c r="A67" s="92"/>
      <c r="B67" s="92"/>
      <c r="C67" s="146"/>
      <c r="D67" s="147"/>
      <c r="E67" s="92"/>
      <c r="F67" s="92"/>
      <c r="G67" s="92"/>
      <c r="H67" s="87"/>
      <c r="I67" s="31"/>
      <c r="J67" s="31"/>
      <c r="K67" s="31"/>
      <c r="O67" s="89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</row>
    <row r="68" spans="1:27" s="85" customFormat="1" ht="18.75" x14ac:dyDescent="0.45">
      <c r="A68" s="92"/>
      <c r="B68" s="92"/>
      <c r="C68" s="146"/>
      <c r="D68" s="147"/>
      <c r="E68" s="92"/>
      <c r="F68" s="92"/>
      <c r="G68" s="92"/>
      <c r="H68" s="87"/>
      <c r="I68" s="31"/>
      <c r="J68" s="31"/>
      <c r="K68" s="31"/>
      <c r="O68" s="89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</row>
    <row r="69" spans="1:27" s="85" customFormat="1" ht="18.75" x14ac:dyDescent="0.45">
      <c r="A69" s="92"/>
      <c r="B69" s="92"/>
      <c r="C69" s="146"/>
      <c r="D69" s="147"/>
      <c r="E69" s="92"/>
      <c r="F69" s="92"/>
      <c r="G69" s="92"/>
      <c r="H69" s="87"/>
      <c r="I69" s="31"/>
      <c r="J69" s="31"/>
      <c r="K69" s="31"/>
      <c r="O69" s="89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</row>
    <row r="70" spans="1:27" s="85" customFormat="1" ht="18.75" x14ac:dyDescent="0.45">
      <c r="A70" s="92"/>
      <c r="B70" s="92"/>
      <c r="C70" s="146"/>
      <c r="D70" s="147"/>
      <c r="E70" s="92"/>
      <c r="F70" s="92"/>
      <c r="G70" s="92"/>
      <c r="H70" s="87"/>
      <c r="I70" s="31"/>
      <c r="J70" s="31"/>
      <c r="K70" s="31"/>
      <c r="O70" s="89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pans="1:27" s="85" customFormat="1" ht="18.75" x14ac:dyDescent="0.45">
      <c r="A71" s="92"/>
      <c r="B71" s="92"/>
      <c r="C71" s="146"/>
      <c r="D71" s="147"/>
      <c r="E71" s="92"/>
      <c r="F71" s="92"/>
      <c r="G71" s="92"/>
      <c r="H71" s="87"/>
      <c r="I71" s="31"/>
      <c r="J71" s="31"/>
      <c r="K71" s="31"/>
      <c r="O71" s="89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</row>
    <row r="72" spans="1:27" s="85" customFormat="1" ht="18.75" x14ac:dyDescent="0.45">
      <c r="A72" s="92"/>
      <c r="B72" s="92"/>
      <c r="C72" s="146"/>
      <c r="D72" s="147"/>
      <c r="E72" s="92"/>
      <c r="F72" s="92"/>
      <c r="G72" s="92"/>
      <c r="H72" s="87"/>
      <c r="I72" s="31"/>
      <c r="J72" s="31"/>
      <c r="K72" s="31"/>
      <c r="O72" s="89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pans="1:27" s="85" customFormat="1" ht="18.75" x14ac:dyDescent="0.45">
      <c r="A73" s="92"/>
      <c r="B73" s="92"/>
      <c r="C73" s="146"/>
      <c r="D73" s="147"/>
      <c r="E73" s="92"/>
      <c r="F73" s="92"/>
      <c r="G73" s="92"/>
      <c r="H73" s="87"/>
      <c r="I73" s="31"/>
      <c r="J73" s="31"/>
      <c r="K73" s="31"/>
      <c r="O73" s="89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</row>
    <row r="74" spans="1:27" s="85" customFormat="1" ht="18.75" x14ac:dyDescent="0.45">
      <c r="A74" s="92"/>
      <c r="B74" s="92"/>
      <c r="C74" s="146"/>
      <c r="D74" s="147"/>
      <c r="E74" s="92"/>
      <c r="F74" s="92"/>
      <c r="G74" s="92"/>
      <c r="H74" s="87"/>
      <c r="I74" s="31"/>
      <c r="J74" s="31"/>
      <c r="K74" s="31"/>
      <c r="O74" s="89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</row>
    <row r="75" spans="1:27" s="85" customFormat="1" ht="18.75" x14ac:dyDescent="0.45">
      <c r="A75" s="92"/>
      <c r="B75" s="92"/>
      <c r="C75" s="146"/>
      <c r="D75" s="147"/>
      <c r="E75" s="92"/>
      <c r="F75" s="92"/>
      <c r="G75" s="92"/>
      <c r="H75" s="87"/>
      <c r="I75" s="31"/>
      <c r="J75" s="31"/>
      <c r="K75" s="31"/>
      <c r="O75" s="89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</row>
    <row r="76" spans="1:27" s="85" customFormat="1" ht="18.75" x14ac:dyDescent="0.45">
      <c r="A76" s="92"/>
      <c r="B76" s="92"/>
      <c r="C76" s="146"/>
      <c r="D76" s="147"/>
      <c r="E76" s="92"/>
      <c r="F76" s="92"/>
      <c r="G76" s="92"/>
      <c r="H76" s="87"/>
      <c r="I76" s="31"/>
      <c r="J76" s="31"/>
      <c r="K76" s="31"/>
      <c r="O76" s="89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pans="1:27" s="85" customFormat="1" ht="18.75" x14ac:dyDescent="0.45">
      <c r="A77" s="92"/>
      <c r="B77" s="92"/>
      <c r="C77" s="146"/>
      <c r="D77" s="147"/>
      <c r="E77" s="92"/>
      <c r="F77" s="92"/>
      <c r="G77" s="92"/>
      <c r="H77" s="87"/>
      <c r="I77" s="31"/>
      <c r="J77" s="31"/>
      <c r="K77" s="31"/>
      <c r="O77" s="89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</row>
    <row r="78" spans="1:27" s="85" customFormat="1" ht="18.75" x14ac:dyDescent="0.45">
      <c r="A78" s="92"/>
      <c r="B78" s="92"/>
      <c r="C78" s="146"/>
      <c r="D78" s="147"/>
      <c r="E78" s="92"/>
      <c r="F78" s="92"/>
      <c r="G78" s="92"/>
      <c r="H78" s="87"/>
      <c r="I78" s="31"/>
      <c r="J78" s="31"/>
      <c r="K78" s="31"/>
      <c r="O78" s="89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pans="1:27" s="85" customFormat="1" ht="18.75" x14ac:dyDescent="0.45">
      <c r="A79" s="92"/>
      <c r="B79" s="92"/>
      <c r="C79" s="146"/>
      <c r="D79" s="147"/>
      <c r="E79" s="92"/>
      <c r="F79" s="92"/>
      <c r="G79" s="92"/>
      <c r="H79" s="87"/>
      <c r="I79" s="31"/>
      <c r="J79" s="31"/>
      <c r="K79" s="31"/>
      <c r="O79" s="89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</row>
    <row r="80" spans="1:27" s="85" customFormat="1" ht="18.75" x14ac:dyDescent="0.45">
      <c r="A80" s="92"/>
      <c r="B80" s="92"/>
      <c r="C80" s="146"/>
      <c r="D80" s="147"/>
      <c r="E80" s="92"/>
      <c r="F80" s="92"/>
      <c r="G80" s="92"/>
      <c r="H80" s="87"/>
      <c r="I80" s="31"/>
      <c r="J80" s="31"/>
      <c r="K80" s="31"/>
      <c r="O80" s="89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</row>
    <row r="81" spans="1:27" s="85" customFormat="1" ht="18.75" x14ac:dyDescent="0.45">
      <c r="A81" s="92"/>
      <c r="B81" s="92"/>
      <c r="C81" s="146"/>
      <c r="D81" s="147"/>
      <c r="E81" s="92"/>
      <c r="F81" s="92"/>
      <c r="G81" s="92"/>
      <c r="H81" s="87"/>
      <c r="I81" s="31"/>
      <c r="J81" s="31"/>
      <c r="K81" s="31"/>
      <c r="O81" s="89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</row>
    <row r="82" spans="1:27" s="85" customFormat="1" ht="18.75" x14ac:dyDescent="0.45">
      <c r="A82" s="92"/>
      <c r="B82" s="92"/>
      <c r="C82" s="146"/>
      <c r="D82" s="147"/>
      <c r="E82" s="92"/>
      <c r="F82" s="92"/>
      <c r="G82" s="92"/>
      <c r="H82" s="87"/>
      <c r="I82" s="31"/>
      <c r="J82" s="31"/>
      <c r="K82" s="31"/>
      <c r="O82" s="89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</row>
    <row r="83" spans="1:27" s="85" customFormat="1" ht="18.75" x14ac:dyDescent="0.45">
      <c r="A83" s="92"/>
      <c r="B83" s="92"/>
      <c r="C83" s="146"/>
      <c r="D83" s="147"/>
      <c r="E83" s="92"/>
      <c r="F83" s="92"/>
      <c r="G83" s="92"/>
      <c r="H83" s="87"/>
      <c r="I83" s="31"/>
      <c r="J83" s="31"/>
      <c r="K83" s="31"/>
      <c r="O83" s="89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</row>
    <row r="84" spans="1:27" s="85" customFormat="1" ht="18.75" x14ac:dyDescent="0.45">
      <c r="A84" s="92"/>
      <c r="B84" s="92"/>
      <c r="C84" s="146"/>
      <c r="D84" s="147"/>
      <c r="E84" s="92"/>
      <c r="F84" s="92"/>
      <c r="G84" s="92"/>
      <c r="H84" s="87"/>
      <c r="I84" s="31"/>
      <c r="J84" s="31"/>
      <c r="K84" s="31"/>
      <c r="O84" s="89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</row>
    <row r="85" spans="1:27" s="85" customFormat="1" ht="18.75" x14ac:dyDescent="0.45">
      <c r="A85" s="92"/>
      <c r="B85" s="92"/>
      <c r="C85" s="146"/>
      <c r="D85" s="147"/>
      <c r="E85" s="92"/>
      <c r="F85" s="92"/>
      <c r="G85" s="92"/>
      <c r="H85" s="87"/>
      <c r="I85" s="31"/>
      <c r="J85" s="31"/>
      <c r="K85" s="31"/>
      <c r="O85" s="89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pans="1:27" s="85" customFormat="1" ht="18.75" x14ac:dyDescent="0.45">
      <c r="A86" s="92"/>
      <c r="B86" s="92"/>
      <c r="C86" s="146"/>
      <c r="D86" s="147"/>
      <c r="E86" s="92"/>
      <c r="F86" s="92"/>
      <c r="G86" s="92"/>
      <c r="H86" s="87"/>
      <c r="I86" s="31"/>
      <c r="J86" s="31"/>
      <c r="K86" s="31"/>
      <c r="O86" s="89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pans="1:27" s="85" customFormat="1" ht="18.75" x14ac:dyDescent="0.45">
      <c r="A87" s="92"/>
      <c r="B87" s="92"/>
      <c r="C87" s="146"/>
      <c r="D87" s="147"/>
      <c r="E87" s="92"/>
      <c r="F87" s="92"/>
      <c r="G87" s="92"/>
      <c r="H87" s="87"/>
      <c r="I87" s="31"/>
      <c r="J87" s="31"/>
      <c r="K87" s="31"/>
      <c r="O87" s="89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pans="1:27" s="85" customFormat="1" ht="18.75" x14ac:dyDescent="0.45">
      <c r="A88" s="92"/>
      <c r="B88" s="92"/>
      <c r="C88" s="146"/>
      <c r="D88" s="147"/>
      <c r="E88" s="92"/>
      <c r="F88" s="92"/>
      <c r="G88" s="92"/>
      <c r="H88" s="87"/>
      <c r="I88" s="31"/>
      <c r="J88" s="31"/>
      <c r="K88" s="31"/>
      <c r="O88" s="89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</row>
    <row r="89" spans="1:27" s="85" customFormat="1" ht="18.75" x14ac:dyDescent="0.45">
      <c r="A89" s="92"/>
      <c r="B89" s="92"/>
      <c r="C89" s="146"/>
      <c r="D89" s="147"/>
      <c r="E89" s="92"/>
      <c r="F89" s="92"/>
      <c r="G89" s="92"/>
      <c r="H89" s="87"/>
      <c r="I89" s="31"/>
      <c r="J89" s="31"/>
      <c r="K89" s="31"/>
      <c r="O89" s="89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</row>
    <row r="90" spans="1:27" s="85" customFormat="1" ht="18.75" x14ac:dyDescent="0.45">
      <c r="A90" s="92"/>
      <c r="B90" s="92"/>
      <c r="C90" s="146"/>
      <c r="D90" s="147"/>
      <c r="E90" s="92"/>
      <c r="F90" s="92"/>
      <c r="G90" s="92"/>
      <c r="H90" s="87"/>
      <c r="I90" s="31"/>
      <c r="J90" s="31"/>
      <c r="K90" s="31"/>
      <c r="O90" s="89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</row>
    <row r="91" spans="1:27" s="85" customFormat="1" ht="18.75" x14ac:dyDescent="0.45">
      <c r="A91" s="92"/>
      <c r="B91" s="92"/>
      <c r="C91" s="146"/>
      <c r="D91" s="147"/>
      <c r="E91" s="92"/>
      <c r="F91" s="92"/>
      <c r="G91" s="92"/>
      <c r="H91" s="87"/>
      <c r="I91" s="31"/>
      <c r="J91" s="31"/>
      <c r="K91" s="31"/>
      <c r="O91" s="89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</row>
    <row r="92" spans="1:27" s="85" customFormat="1" ht="18.75" x14ac:dyDescent="0.45">
      <c r="A92" s="92"/>
      <c r="B92" s="92"/>
      <c r="C92" s="146"/>
      <c r="D92" s="147"/>
      <c r="E92" s="92"/>
      <c r="F92" s="92"/>
      <c r="G92" s="92"/>
      <c r="H92" s="87"/>
      <c r="I92" s="31"/>
      <c r="J92" s="31"/>
      <c r="K92" s="31"/>
      <c r="O92" s="89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</row>
    <row r="93" spans="1:27" s="85" customFormat="1" ht="18.75" x14ac:dyDescent="0.45">
      <c r="A93" s="92"/>
      <c r="B93" s="92"/>
      <c r="C93" s="146"/>
      <c r="D93" s="147"/>
      <c r="E93" s="92"/>
      <c r="F93" s="92"/>
      <c r="G93" s="92"/>
      <c r="H93" s="87"/>
      <c r="I93" s="31"/>
      <c r="J93" s="31"/>
      <c r="K93" s="31"/>
      <c r="O93" s="89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pans="1:27" s="85" customFormat="1" ht="18.75" x14ac:dyDescent="0.45">
      <c r="A94" s="92"/>
      <c r="B94" s="92"/>
      <c r="C94" s="146"/>
      <c r="D94" s="147"/>
      <c r="E94" s="92"/>
      <c r="F94" s="92"/>
      <c r="G94" s="92"/>
      <c r="H94" s="87"/>
      <c r="I94" s="31"/>
      <c r="J94" s="31"/>
      <c r="K94" s="31"/>
      <c r="O94" s="89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pans="1:27" s="85" customFormat="1" ht="18.75" x14ac:dyDescent="0.45">
      <c r="A95" s="92"/>
      <c r="B95" s="92"/>
      <c r="C95" s="146"/>
      <c r="D95" s="147"/>
      <c r="E95" s="92"/>
      <c r="F95" s="92"/>
      <c r="G95" s="92"/>
      <c r="H95" s="87"/>
      <c r="I95" s="31"/>
      <c r="J95" s="31"/>
      <c r="K95" s="31"/>
      <c r="O95" s="89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pans="1:27" s="85" customFormat="1" ht="18.75" x14ac:dyDescent="0.45">
      <c r="A96" s="92"/>
      <c r="B96" s="92"/>
      <c r="C96" s="146"/>
      <c r="D96" s="147"/>
      <c r="E96" s="92"/>
      <c r="F96" s="92"/>
      <c r="G96" s="92"/>
      <c r="H96" s="87"/>
      <c r="I96" s="31"/>
      <c r="J96" s="31"/>
      <c r="K96" s="31"/>
      <c r="O96" s="89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</row>
    <row r="97" spans="1:27" s="85" customFormat="1" ht="18.75" x14ac:dyDescent="0.45">
      <c r="A97" s="92"/>
      <c r="B97" s="92"/>
      <c r="C97" s="146"/>
      <c r="D97" s="147"/>
      <c r="E97" s="92"/>
      <c r="F97" s="92"/>
      <c r="G97" s="92"/>
      <c r="H97" s="87"/>
      <c r="I97" s="31"/>
      <c r="J97" s="31"/>
      <c r="K97" s="31"/>
      <c r="O97" s="89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</row>
    <row r="98" spans="1:27" s="85" customFormat="1" ht="18.75" x14ac:dyDescent="0.45">
      <c r="A98" s="92"/>
      <c r="B98" s="92"/>
      <c r="C98" s="146"/>
      <c r="D98" s="147"/>
      <c r="E98" s="92"/>
      <c r="F98" s="92"/>
      <c r="G98" s="92"/>
      <c r="H98" s="87"/>
      <c r="I98" s="31"/>
      <c r="J98" s="31"/>
      <c r="K98" s="31"/>
      <c r="O98" s="89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</row>
    <row r="99" spans="1:27" s="85" customFormat="1" ht="18.75" x14ac:dyDescent="0.45">
      <c r="A99" s="92"/>
      <c r="B99" s="92"/>
      <c r="C99" s="146"/>
      <c r="D99" s="147"/>
      <c r="E99" s="92"/>
      <c r="F99" s="92"/>
      <c r="G99" s="92"/>
      <c r="H99" s="87"/>
      <c r="I99" s="31"/>
      <c r="J99" s="31"/>
      <c r="K99" s="31"/>
      <c r="O99" s="89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</row>
    <row r="100" spans="1:27" s="85" customFormat="1" ht="18.75" x14ac:dyDescent="0.45">
      <c r="A100" s="92"/>
      <c r="B100" s="92"/>
      <c r="C100" s="146"/>
      <c r="D100" s="147"/>
      <c r="E100" s="92"/>
      <c r="F100" s="92"/>
      <c r="G100" s="92"/>
      <c r="H100" s="87"/>
      <c r="I100" s="31"/>
      <c r="J100" s="31"/>
      <c r="K100" s="31"/>
      <c r="O100" s="89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</row>
    <row r="101" spans="1:27" s="85" customFormat="1" ht="18.75" x14ac:dyDescent="0.45">
      <c r="A101" s="92"/>
      <c r="B101" s="92"/>
      <c r="C101" s="146"/>
      <c r="D101" s="147"/>
      <c r="E101" s="92"/>
      <c r="F101" s="92"/>
      <c r="G101" s="92"/>
      <c r="H101" s="87"/>
      <c r="I101" s="31"/>
      <c r="J101" s="31"/>
      <c r="K101" s="31"/>
      <c r="O101" s="89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</row>
    <row r="102" spans="1:27" s="85" customFormat="1" ht="18.75" x14ac:dyDescent="0.45">
      <c r="A102" s="92"/>
      <c r="B102" s="92"/>
      <c r="C102" s="146"/>
      <c r="D102" s="147"/>
      <c r="E102" s="92"/>
      <c r="F102" s="92"/>
      <c r="G102" s="92"/>
      <c r="H102" s="87"/>
      <c r="I102" s="31"/>
      <c r="J102" s="31"/>
      <c r="K102" s="31"/>
      <c r="O102" s="89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</row>
    <row r="103" spans="1:27" s="85" customFormat="1" ht="18.75" x14ac:dyDescent="0.45">
      <c r="A103" s="92"/>
      <c r="B103" s="92"/>
      <c r="C103" s="146"/>
      <c r="D103" s="147"/>
      <c r="E103" s="92"/>
      <c r="F103" s="92"/>
      <c r="G103" s="92"/>
      <c r="H103" s="87"/>
      <c r="I103" s="31"/>
      <c r="J103" s="31"/>
      <c r="K103" s="31"/>
      <c r="O103" s="89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</row>
    <row r="104" spans="1:27" s="85" customFormat="1" ht="18.75" x14ac:dyDescent="0.45">
      <c r="A104" s="92"/>
      <c r="B104" s="92"/>
      <c r="C104" s="146"/>
      <c r="D104" s="147"/>
      <c r="E104" s="92"/>
      <c r="F104" s="92"/>
      <c r="G104" s="92"/>
      <c r="H104" s="87"/>
      <c r="I104" s="31"/>
      <c r="J104" s="31"/>
      <c r="K104" s="31"/>
      <c r="O104" s="89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</row>
    <row r="105" spans="1:27" s="85" customFormat="1" ht="18.75" x14ac:dyDescent="0.45">
      <c r="A105" s="92"/>
      <c r="B105" s="92"/>
      <c r="C105" s="146"/>
      <c r="D105" s="147"/>
      <c r="E105" s="92"/>
      <c r="F105" s="92"/>
      <c r="G105" s="92"/>
      <c r="H105" s="87"/>
      <c r="I105" s="31"/>
      <c r="J105" s="31"/>
      <c r="K105" s="31"/>
      <c r="O105" s="89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</row>
    <row r="106" spans="1:27" s="85" customFormat="1" ht="18.75" x14ac:dyDescent="0.45">
      <c r="A106" s="92"/>
      <c r="B106" s="92"/>
      <c r="C106" s="146"/>
      <c r="D106" s="147"/>
      <c r="E106" s="92"/>
      <c r="F106" s="92"/>
      <c r="G106" s="92"/>
      <c r="H106" s="87"/>
      <c r="I106" s="31"/>
      <c r="J106" s="31"/>
      <c r="K106" s="31"/>
      <c r="O106" s="89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</row>
    <row r="107" spans="1:27" s="85" customFormat="1" ht="18.75" x14ac:dyDescent="0.45">
      <c r="A107" s="92"/>
      <c r="B107" s="92"/>
      <c r="C107" s="146"/>
      <c r="D107" s="147"/>
      <c r="E107" s="92"/>
      <c r="F107" s="92"/>
      <c r="G107" s="92"/>
      <c r="H107" s="87"/>
      <c r="I107" s="31"/>
      <c r="J107" s="31"/>
      <c r="K107" s="31"/>
      <c r="O107" s="89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</row>
    <row r="108" spans="1:27" s="85" customFormat="1" ht="18.75" x14ac:dyDescent="0.45">
      <c r="A108" s="92"/>
      <c r="B108" s="92"/>
      <c r="C108" s="146"/>
      <c r="D108" s="147"/>
      <c r="E108" s="92"/>
      <c r="F108" s="92"/>
      <c r="G108" s="92"/>
      <c r="H108" s="87"/>
      <c r="I108" s="31"/>
      <c r="J108" s="31"/>
      <c r="K108" s="31"/>
      <c r="O108" s="89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</row>
    <row r="109" spans="1:27" s="85" customFormat="1" ht="18.75" x14ac:dyDescent="0.45">
      <c r="A109" s="92"/>
      <c r="B109" s="92"/>
      <c r="C109" s="146"/>
      <c r="D109" s="147"/>
      <c r="E109" s="92"/>
      <c r="F109" s="92"/>
      <c r="G109" s="92"/>
      <c r="H109" s="87"/>
      <c r="I109" s="31"/>
      <c r="J109" s="31"/>
      <c r="K109" s="31"/>
      <c r="O109" s="89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</row>
    <row r="110" spans="1:27" s="85" customFormat="1" ht="18.75" x14ac:dyDescent="0.45">
      <c r="A110" s="92"/>
      <c r="B110" s="92"/>
      <c r="C110" s="146"/>
      <c r="D110" s="147"/>
      <c r="E110" s="92"/>
      <c r="F110" s="92"/>
      <c r="G110" s="92"/>
      <c r="H110" s="87"/>
      <c r="I110" s="31"/>
      <c r="J110" s="31"/>
      <c r="K110" s="31"/>
      <c r="O110" s="89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pans="1:27" s="85" customFormat="1" ht="18.75" x14ac:dyDescent="0.45">
      <c r="A111" s="92"/>
      <c r="B111" s="92"/>
      <c r="C111" s="146"/>
      <c r="D111" s="147"/>
      <c r="E111" s="92"/>
      <c r="F111" s="92"/>
      <c r="G111" s="92"/>
      <c r="H111" s="87"/>
      <c r="I111" s="31"/>
      <c r="J111" s="31"/>
      <c r="K111" s="31"/>
      <c r="O111" s="89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pans="1:27" s="85" customFormat="1" ht="18.75" x14ac:dyDescent="0.45">
      <c r="A112" s="92"/>
      <c r="B112" s="92"/>
      <c r="C112" s="146"/>
      <c r="D112" s="147"/>
      <c r="E112" s="92"/>
      <c r="F112" s="92"/>
      <c r="G112" s="92"/>
      <c r="H112" s="87"/>
      <c r="I112" s="31"/>
      <c r="J112" s="31"/>
      <c r="K112" s="31"/>
      <c r="O112" s="89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pans="1:27" s="85" customFormat="1" ht="18.75" x14ac:dyDescent="0.45">
      <c r="A113" s="92"/>
      <c r="B113" s="92"/>
      <c r="C113" s="146"/>
      <c r="D113" s="147"/>
      <c r="E113" s="92"/>
      <c r="F113" s="92"/>
      <c r="G113" s="92"/>
      <c r="H113" s="87"/>
      <c r="I113" s="31"/>
      <c r="J113" s="31"/>
      <c r="K113" s="31"/>
      <c r="O113" s="89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pans="1:27" s="85" customFormat="1" ht="18.75" x14ac:dyDescent="0.45">
      <c r="A114" s="92"/>
      <c r="B114" s="92"/>
      <c r="C114" s="146"/>
      <c r="D114" s="147"/>
      <c r="E114" s="92"/>
      <c r="F114" s="92"/>
      <c r="G114" s="92"/>
      <c r="H114" s="87"/>
      <c r="I114" s="31"/>
      <c r="J114" s="31"/>
      <c r="K114" s="31"/>
      <c r="O114" s="89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pans="1:27" s="85" customFormat="1" ht="18.75" x14ac:dyDescent="0.45">
      <c r="A115" s="92"/>
      <c r="B115" s="92"/>
      <c r="C115" s="146"/>
      <c r="D115" s="147"/>
      <c r="E115" s="92"/>
      <c r="F115" s="92"/>
      <c r="G115" s="92"/>
      <c r="H115" s="87"/>
      <c r="I115" s="31"/>
      <c r="J115" s="31"/>
      <c r="K115" s="31"/>
      <c r="O115" s="89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pans="1:27" s="85" customFormat="1" ht="18.75" x14ac:dyDescent="0.45">
      <c r="A116" s="92"/>
      <c r="B116" s="92"/>
      <c r="C116" s="146"/>
      <c r="D116" s="147"/>
      <c r="E116" s="92"/>
      <c r="F116" s="92"/>
      <c r="G116" s="92"/>
      <c r="H116" s="87"/>
      <c r="I116" s="31"/>
      <c r="J116" s="31"/>
      <c r="K116" s="31"/>
      <c r="O116" s="89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pans="1:27" s="85" customFormat="1" ht="18.75" x14ac:dyDescent="0.45">
      <c r="A117" s="92"/>
      <c r="B117" s="92"/>
      <c r="C117" s="146"/>
      <c r="D117" s="147"/>
      <c r="E117" s="92"/>
      <c r="F117" s="92"/>
      <c r="G117" s="92"/>
      <c r="H117" s="87"/>
      <c r="I117" s="31"/>
      <c r="J117" s="31"/>
      <c r="K117" s="31"/>
      <c r="O117" s="89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pans="1:27" s="85" customFormat="1" ht="18.75" x14ac:dyDescent="0.45">
      <c r="A118" s="92"/>
      <c r="B118" s="92"/>
      <c r="C118" s="146"/>
      <c r="D118" s="147"/>
      <c r="E118" s="92"/>
      <c r="F118" s="92"/>
      <c r="G118" s="92"/>
      <c r="H118" s="87"/>
      <c r="I118" s="31"/>
      <c r="J118" s="31"/>
      <c r="K118" s="31"/>
      <c r="O118" s="89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pans="1:27" s="85" customFormat="1" ht="18.75" x14ac:dyDescent="0.45">
      <c r="A119" s="92"/>
      <c r="B119" s="92"/>
      <c r="C119" s="146"/>
      <c r="D119" s="147"/>
      <c r="E119" s="92"/>
      <c r="F119" s="92"/>
      <c r="G119" s="92"/>
      <c r="H119" s="87"/>
      <c r="I119" s="31"/>
      <c r="J119" s="31"/>
      <c r="K119" s="31"/>
      <c r="O119" s="89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pans="1:27" s="85" customFormat="1" ht="18.75" x14ac:dyDescent="0.45">
      <c r="A120" s="92"/>
      <c r="B120" s="92"/>
      <c r="C120" s="146"/>
      <c r="D120" s="147"/>
      <c r="E120" s="92"/>
      <c r="F120" s="92"/>
      <c r="G120" s="92"/>
      <c r="H120" s="87"/>
      <c r="I120" s="31"/>
      <c r="J120" s="31"/>
      <c r="K120" s="31"/>
      <c r="O120" s="89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pans="1:27" s="85" customFormat="1" ht="18.75" x14ac:dyDescent="0.45">
      <c r="A121" s="92"/>
      <c r="B121" s="92"/>
      <c r="C121" s="146"/>
      <c r="D121" s="147"/>
      <c r="E121" s="92"/>
      <c r="F121" s="92"/>
      <c r="G121" s="92"/>
      <c r="H121" s="87"/>
      <c r="I121" s="31"/>
      <c r="J121" s="31"/>
      <c r="K121" s="31"/>
      <c r="O121" s="89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pans="1:27" s="85" customFormat="1" ht="18.75" x14ac:dyDescent="0.45">
      <c r="A122" s="92"/>
      <c r="B122" s="92"/>
      <c r="C122" s="146"/>
      <c r="D122" s="147"/>
      <c r="E122" s="92"/>
      <c r="F122" s="92"/>
      <c r="G122" s="92"/>
      <c r="H122" s="87"/>
      <c r="I122" s="31"/>
      <c r="J122" s="31"/>
      <c r="K122" s="31"/>
      <c r="O122" s="89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pans="1:27" s="85" customFormat="1" ht="18.75" x14ac:dyDescent="0.45">
      <c r="A123" s="92"/>
      <c r="B123" s="92"/>
      <c r="C123" s="146"/>
      <c r="D123" s="147"/>
      <c r="E123" s="92"/>
      <c r="F123" s="92"/>
      <c r="G123" s="92"/>
      <c r="H123" s="87"/>
      <c r="I123" s="31"/>
      <c r="J123" s="31"/>
      <c r="K123" s="31"/>
      <c r="O123" s="89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pans="1:27" s="85" customFormat="1" ht="18.75" x14ac:dyDescent="0.45">
      <c r="A124" s="92"/>
      <c r="B124" s="92"/>
      <c r="C124" s="146"/>
      <c r="D124" s="147"/>
      <c r="E124" s="92"/>
      <c r="F124" s="92"/>
      <c r="G124" s="92"/>
      <c r="H124" s="87"/>
      <c r="I124" s="31"/>
      <c r="J124" s="31"/>
      <c r="K124" s="31"/>
      <c r="O124" s="89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pans="1:27" s="85" customFormat="1" ht="18.75" x14ac:dyDescent="0.45">
      <c r="A125" s="92"/>
      <c r="B125" s="92"/>
      <c r="C125" s="146"/>
      <c r="D125" s="147"/>
      <c r="E125" s="92"/>
      <c r="F125" s="92"/>
      <c r="G125" s="92"/>
      <c r="H125" s="87"/>
      <c r="I125" s="31"/>
      <c r="J125" s="31"/>
      <c r="K125" s="31"/>
      <c r="O125" s="89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pans="1:27" s="85" customFormat="1" ht="18.75" x14ac:dyDescent="0.45">
      <c r="A126" s="92"/>
      <c r="B126" s="92"/>
      <c r="C126" s="146"/>
      <c r="D126" s="147"/>
      <c r="E126" s="92"/>
      <c r="F126" s="92"/>
      <c r="G126" s="92"/>
      <c r="H126" s="87"/>
      <c r="I126" s="31"/>
      <c r="J126" s="31"/>
      <c r="K126" s="31"/>
      <c r="O126" s="89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pans="1:27" s="85" customFormat="1" ht="18.75" x14ac:dyDescent="0.45">
      <c r="A127" s="92"/>
      <c r="B127" s="92"/>
      <c r="C127" s="146"/>
      <c r="D127" s="147"/>
      <c r="E127" s="92"/>
      <c r="F127" s="92"/>
      <c r="G127" s="92"/>
      <c r="H127" s="87"/>
      <c r="I127" s="31"/>
      <c r="J127" s="31"/>
      <c r="K127" s="31"/>
      <c r="O127" s="89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pans="1:27" s="85" customFormat="1" ht="18.75" x14ac:dyDescent="0.45">
      <c r="A128" s="92"/>
      <c r="B128" s="92"/>
      <c r="C128" s="146"/>
      <c r="D128" s="147"/>
      <c r="E128" s="92"/>
      <c r="F128" s="92"/>
      <c r="G128" s="92"/>
      <c r="H128" s="87"/>
      <c r="I128" s="31"/>
      <c r="J128" s="31"/>
      <c r="K128" s="31"/>
      <c r="O128" s="89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pans="1:27" s="85" customFormat="1" ht="18.75" x14ac:dyDescent="0.45">
      <c r="A129" s="92"/>
      <c r="B129" s="92"/>
      <c r="C129" s="146"/>
      <c r="D129" s="147"/>
      <c r="E129" s="92"/>
      <c r="F129" s="92"/>
      <c r="G129" s="92"/>
      <c r="H129" s="87"/>
      <c r="I129" s="31"/>
      <c r="J129" s="31"/>
      <c r="K129" s="31"/>
      <c r="O129" s="89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pans="1:27" s="85" customFormat="1" ht="18.75" x14ac:dyDescent="0.45">
      <c r="A130" s="92"/>
      <c r="B130" s="92"/>
      <c r="C130" s="146"/>
      <c r="D130" s="147"/>
      <c r="E130" s="92"/>
      <c r="F130" s="92"/>
      <c r="G130" s="92"/>
      <c r="H130" s="87"/>
      <c r="I130" s="31"/>
      <c r="J130" s="31"/>
      <c r="K130" s="31"/>
      <c r="O130" s="89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pans="1:27" s="85" customFormat="1" ht="18.75" x14ac:dyDescent="0.45">
      <c r="A131" s="92"/>
      <c r="B131" s="92"/>
      <c r="C131" s="146"/>
      <c r="D131" s="147"/>
      <c r="E131" s="92"/>
      <c r="F131" s="92"/>
      <c r="G131" s="92"/>
      <c r="H131" s="87"/>
      <c r="I131" s="31"/>
      <c r="J131" s="31"/>
      <c r="K131" s="31"/>
      <c r="O131" s="89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pans="1:27" s="85" customFormat="1" ht="18.75" x14ac:dyDescent="0.45">
      <c r="A132" s="92"/>
      <c r="B132" s="92"/>
      <c r="C132" s="146"/>
      <c r="D132" s="147"/>
      <c r="E132" s="92"/>
      <c r="F132" s="92"/>
      <c r="G132" s="92"/>
      <c r="H132" s="87"/>
      <c r="I132" s="31"/>
      <c r="J132" s="31"/>
      <c r="K132" s="31"/>
      <c r="O132" s="89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pans="1:27" s="85" customFormat="1" ht="18.75" x14ac:dyDescent="0.45">
      <c r="A133" s="92"/>
      <c r="B133" s="92"/>
      <c r="C133" s="146"/>
      <c r="D133" s="147"/>
      <c r="E133" s="92"/>
      <c r="F133" s="92"/>
      <c r="G133" s="92"/>
      <c r="H133" s="87"/>
      <c r="I133" s="31"/>
      <c r="J133" s="31"/>
      <c r="K133" s="31"/>
      <c r="O133" s="89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pans="1:27" s="85" customFormat="1" ht="18.75" x14ac:dyDescent="0.45">
      <c r="A134" s="92"/>
      <c r="B134" s="92"/>
      <c r="C134" s="146"/>
      <c r="D134" s="147"/>
      <c r="E134" s="92"/>
      <c r="F134" s="92"/>
      <c r="G134" s="92"/>
      <c r="H134" s="87"/>
      <c r="I134" s="31"/>
      <c r="J134" s="31"/>
      <c r="K134" s="31"/>
      <c r="O134" s="89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pans="1:27" s="85" customFormat="1" ht="18.75" x14ac:dyDescent="0.45">
      <c r="A135" s="92"/>
      <c r="B135" s="92"/>
      <c r="C135" s="146"/>
      <c r="D135" s="147"/>
      <c r="E135" s="92"/>
      <c r="F135" s="92"/>
      <c r="G135" s="92"/>
      <c r="H135" s="87"/>
      <c r="I135" s="31"/>
      <c r="J135" s="31"/>
      <c r="K135" s="31"/>
      <c r="O135" s="89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pans="1:27" s="85" customFormat="1" ht="18.75" x14ac:dyDescent="0.45">
      <c r="A136" s="92"/>
      <c r="B136" s="92"/>
      <c r="C136" s="146"/>
      <c r="D136" s="147"/>
      <c r="E136" s="92"/>
      <c r="F136" s="92"/>
      <c r="G136" s="92"/>
      <c r="H136" s="87"/>
      <c r="I136" s="31"/>
      <c r="J136" s="31"/>
      <c r="K136" s="31"/>
      <c r="O136" s="89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pans="1:27" s="85" customFormat="1" ht="18.75" x14ac:dyDescent="0.45">
      <c r="A137" s="92"/>
      <c r="B137" s="92"/>
      <c r="C137" s="146"/>
      <c r="D137" s="147"/>
      <c r="E137" s="92"/>
      <c r="F137" s="92"/>
      <c r="G137" s="92"/>
      <c r="H137" s="87"/>
      <c r="I137" s="31"/>
      <c r="J137" s="31"/>
      <c r="K137" s="31"/>
      <c r="O137" s="89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pans="1:27" s="85" customFormat="1" ht="18.75" x14ac:dyDescent="0.45">
      <c r="A138" s="92"/>
      <c r="B138" s="92"/>
      <c r="C138" s="146"/>
      <c r="D138" s="147"/>
      <c r="E138" s="92"/>
      <c r="F138" s="92"/>
      <c r="G138" s="92"/>
      <c r="H138" s="87"/>
      <c r="I138" s="31"/>
      <c r="J138" s="31"/>
      <c r="K138" s="31"/>
      <c r="O138" s="89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pans="1:27" s="85" customFormat="1" ht="18.75" x14ac:dyDescent="0.45">
      <c r="A139" s="92"/>
      <c r="B139" s="92"/>
      <c r="C139" s="146"/>
      <c r="D139" s="147"/>
      <c r="E139" s="92"/>
      <c r="F139" s="92"/>
      <c r="G139" s="92"/>
      <c r="H139" s="87"/>
      <c r="I139" s="31"/>
      <c r="J139" s="31"/>
      <c r="K139" s="31"/>
      <c r="O139" s="89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  <row r="140" spans="1:27" s="85" customFormat="1" ht="18.75" x14ac:dyDescent="0.45">
      <c r="A140" s="92"/>
      <c r="B140" s="92"/>
      <c r="C140" s="146"/>
      <c r="D140" s="147"/>
      <c r="E140" s="92"/>
      <c r="F140" s="92"/>
      <c r="G140" s="92"/>
      <c r="H140" s="87"/>
      <c r="I140" s="31"/>
      <c r="J140" s="31"/>
      <c r="K140" s="31"/>
      <c r="O140" s="89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</row>
    <row r="141" spans="1:27" s="85" customFormat="1" ht="18.75" x14ac:dyDescent="0.45">
      <c r="A141" s="92"/>
      <c r="B141" s="92"/>
      <c r="C141" s="146"/>
      <c r="D141" s="147"/>
      <c r="E141" s="92"/>
      <c r="F141" s="92"/>
      <c r="G141" s="92"/>
      <c r="H141" s="87"/>
      <c r="I141" s="31"/>
      <c r="J141" s="31"/>
      <c r="K141" s="31"/>
      <c r="O141" s="89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</row>
    <row r="142" spans="1:27" s="85" customFormat="1" ht="18.75" x14ac:dyDescent="0.45">
      <c r="A142" s="92"/>
      <c r="B142" s="92"/>
      <c r="C142" s="146"/>
      <c r="D142" s="147"/>
      <c r="E142" s="92"/>
      <c r="F142" s="92"/>
      <c r="G142" s="92"/>
      <c r="H142" s="87"/>
      <c r="I142" s="31"/>
      <c r="J142" s="31"/>
      <c r="K142" s="31"/>
      <c r="O142" s="89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</row>
    <row r="143" spans="1:27" s="85" customFormat="1" ht="18.75" x14ac:dyDescent="0.45">
      <c r="A143" s="92"/>
      <c r="B143" s="92"/>
      <c r="C143" s="146"/>
      <c r="D143" s="147"/>
      <c r="E143" s="92"/>
      <c r="F143" s="92"/>
      <c r="G143" s="92"/>
      <c r="H143" s="87"/>
      <c r="I143" s="31"/>
      <c r="J143" s="31"/>
      <c r="K143" s="31"/>
      <c r="O143" s="89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</row>
    <row r="144" spans="1:27" s="85" customFormat="1" ht="18.75" x14ac:dyDescent="0.45">
      <c r="A144" s="92"/>
      <c r="B144" s="92"/>
      <c r="C144" s="146"/>
      <c r="D144" s="147"/>
      <c r="E144" s="92"/>
      <c r="F144" s="92"/>
      <c r="G144" s="92"/>
      <c r="H144" s="87"/>
      <c r="I144" s="31"/>
      <c r="J144" s="31"/>
      <c r="K144" s="31"/>
      <c r="O144" s="89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</row>
    <row r="145" spans="1:27" s="85" customFormat="1" ht="18.75" x14ac:dyDescent="0.45">
      <c r="A145" s="92"/>
      <c r="B145" s="92"/>
      <c r="C145" s="146"/>
      <c r="D145" s="147"/>
      <c r="E145" s="92"/>
      <c r="F145" s="92"/>
      <c r="G145" s="92"/>
      <c r="H145" s="87"/>
      <c r="I145" s="31"/>
      <c r="J145" s="31"/>
      <c r="K145" s="31"/>
      <c r="O145" s="89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</row>
    <row r="146" spans="1:27" s="85" customFormat="1" ht="18.75" x14ac:dyDescent="0.45">
      <c r="A146" s="92"/>
      <c r="B146" s="92"/>
      <c r="C146" s="146"/>
      <c r="D146" s="147"/>
      <c r="E146" s="92"/>
      <c r="F146" s="92"/>
      <c r="G146" s="92"/>
      <c r="H146" s="87"/>
      <c r="I146" s="31"/>
      <c r="J146" s="31"/>
      <c r="K146" s="31"/>
      <c r="O146" s="89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</row>
    <row r="147" spans="1:27" s="85" customFormat="1" ht="18.75" x14ac:dyDescent="0.45">
      <c r="A147" s="92"/>
      <c r="B147" s="92"/>
      <c r="C147" s="146"/>
      <c r="D147" s="147"/>
      <c r="E147" s="92"/>
      <c r="F147" s="92"/>
      <c r="G147" s="92"/>
      <c r="H147" s="87"/>
      <c r="I147" s="31"/>
      <c r="J147" s="31"/>
      <c r="K147" s="31"/>
      <c r="O147" s="89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</row>
    <row r="148" spans="1:27" s="85" customFormat="1" ht="18.75" x14ac:dyDescent="0.45">
      <c r="A148" s="92"/>
      <c r="B148" s="92"/>
      <c r="C148" s="146"/>
      <c r="D148" s="147"/>
      <c r="E148" s="92"/>
      <c r="F148" s="92"/>
      <c r="G148" s="92"/>
      <c r="H148" s="87"/>
      <c r="I148" s="31"/>
      <c r="J148" s="31"/>
      <c r="K148" s="31"/>
      <c r="O148" s="89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</row>
    <row r="149" spans="1:27" s="85" customFormat="1" ht="18.75" x14ac:dyDescent="0.45">
      <c r="A149" s="92"/>
      <c r="B149" s="92"/>
      <c r="C149" s="146"/>
      <c r="D149" s="147"/>
      <c r="E149" s="92"/>
      <c r="F149" s="92"/>
      <c r="G149" s="92"/>
      <c r="H149" s="87"/>
      <c r="I149" s="31"/>
      <c r="J149" s="31"/>
      <c r="K149" s="31"/>
      <c r="O149" s="89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</row>
    <row r="150" spans="1:27" s="85" customFormat="1" ht="18.75" x14ac:dyDescent="0.45">
      <c r="A150" s="92"/>
      <c r="B150" s="92"/>
      <c r="C150" s="146"/>
      <c r="D150" s="147"/>
      <c r="E150" s="92"/>
      <c r="F150" s="92"/>
      <c r="G150" s="92"/>
      <c r="H150" s="87"/>
      <c r="I150" s="31"/>
      <c r="J150" s="31"/>
      <c r="K150" s="31"/>
      <c r="O150" s="89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</row>
    <row r="151" spans="1:27" s="85" customFormat="1" ht="18.75" x14ac:dyDescent="0.45">
      <c r="A151" s="92"/>
      <c r="B151" s="92"/>
      <c r="C151" s="146"/>
      <c r="D151" s="147"/>
      <c r="E151" s="92"/>
      <c r="F151" s="92"/>
      <c r="G151" s="92"/>
      <c r="H151" s="87"/>
      <c r="I151" s="31"/>
      <c r="J151" s="31"/>
      <c r="K151" s="31"/>
      <c r="O151" s="89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</row>
    <row r="152" spans="1:27" s="85" customFormat="1" ht="18.75" x14ac:dyDescent="0.45">
      <c r="A152" s="92"/>
      <c r="B152" s="92"/>
      <c r="C152" s="146"/>
      <c r="D152" s="147"/>
      <c r="E152" s="92"/>
      <c r="F152" s="92"/>
      <c r="G152" s="92"/>
      <c r="H152" s="87"/>
      <c r="I152" s="31"/>
      <c r="J152" s="31"/>
      <c r="K152" s="31"/>
      <c r="O152" s="89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</row>
    <row r="153" spans="1:27" s="85" customFormat="1" ht="18.75" x14ac:dyDescent="0.45">
      <c r="A153" s="92"/>
      <c r="B153" s="92"/>
      <c r="C153" s="146"/>
      <c r="D153" s="147"/>
      <c r="E153" s="92"/>
      <c r="F153" s="92"/>
      <c r="G153" s="92"/>
      <c r="H153" s="87"/>
      <c r="I153" s="31"/>
      <c r="J153" s="31"/>
      <c r="K153" s="31"/>
      <c r="O153" s="89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</row>
    <row r="154" spans="1:27" s="85" customFormat="1" ht="18.75" x14ac:dyDescent="0.45">
      <c r="A154" s="92"/>
      <c r="B154" s="92"/>
      <c r="C154" s="146"/>
      <c r="D154" s="147"/>
      <c r="E154" s="92"/>
      <c r="F154" s="92"/>
      <c r="G154" s="92"/>
      <c r="H154" s="87"/>
      <c r="I154" s="31"/>
      <c r="J154" s="31"/>
      <c r="K154" s="31"/>
      <c r="O154" s="89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</row>
    <row r="155" spans="1:27" s="85" customFormat="1" ht="18.75" x14ac:dyDescent="0.45">
      <c r="A155" s="92"/>
      <c r="B155" s="92"/>
      <c r="C155" s="146"/>
      <c r="D155" s="147"/>
      <c r="E155" s="92"/>
      <c r="F155" s="92"/>
      <c r="G155" s="92"/>
      <c r="H155" s="87"/>
      <c r="I155" s="31"/>
      <c r="J155" s="31"/>
      <c r="K155" s="31"/>
      <c r="O155" s="89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</row>
    <row r="156" spans="1:27" s="85" customFormat="1" ht="18.75" x14ac:dyDescent="0.45">
      <c r="A156" s="92"/>
      <c r="B156" s="92"/>
      <c r="C156" s="146"/>
      <c r="D156" s="147"/>
      <c r="E156" s="92"/>
      <c r="F156" s="92"/>
      <c r="G156" s="92"/>
      <c r="H156" s="87"/>
      <c r="I156" s="31"/>
      <c r="J156" s="31"/>
      <c r="K156" s="31"/>
      <c r="O156" s="89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</row>
    <row r="157" spans="1:27" s="85" customFormat="1" ht="18.75" x14ac:dyDescent="0.45">
      <c r="A157" s="92"/>
      <c r="B157" s="92"/>
      <c r="C157" s="146"/>
      <c r="D157" s="147"/>
      <c r="E157" s="92"/>
      <c r="F157" s="92"/>
      <c r="G157" s="92"/>
      <c r="H157" s="87"/>
      <c r="I157" s="31"/>
      <c r="J157" s="31"/>
      <c r="K157" s="31"/>
      <c r="O157" s="89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</row>
    <row r="158" spans="1:27" s="85" customFormat="1" ht="18.75" x14ac:dyDescent="0.45">
      <c r="A158" s="92"/>
      <c r="B158" s="92"/>
      <c r="C158" s="146"/>
      <c r="D158" s="147"/>
      <c r="E158" s="92"/>
      <c r="F158" s="92"/>
      <c r="G158" s="92"/>
      <c r="H158" s="87"/>
      <c r="I158" s="31"/>
      <c r="J158" s="31"/>
      <c r="K158" s="31"/>
      <c r="O158" s="89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</row>
    <row r="159" spans="1:27" s="85" customFormat="1" ht="18.75" x14ac:dyDescent="0.45">
      <c r="A159" s="92"/>
      <c r="B159" s="92"/>
      <c r="C159" s="146"/>
      <c r="D159" s="147"/>
      <c r="E159" s="92"/>
      <c r="F159" s="92"/>
      <c r="G159" s="92"/>
      <c r="H159" s="87"/>
      <c r="I159" s="31"/>
      <c r="J159" s="31"/>
      <c r="K159" s="31"/>
      <c r="O159" s="89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</row>
    <row r="160" spans="1:27" s="85" customFormat="1" ht="18.75" x14ac:dyDescent="0.45">
      <c r="A160" s="92"/>
      <c r="B160" s="92"/>
      <c r="C160" s="146"/>
      <c r="D160" s="147"/>
      <c r="E160" s="92"/>
      <c r="F160" s="92"/>
      <c r="G160" s="92"/>
      <c r="H160" s="87"/>
      <c r="I160" s="31"/>
      <c r="J160" s="31"/>
      <c r="K160" s="31"/>
      <c r="O160" s="89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</row>
    <row r="161" spans="1:27" s="85" customFormat="1" ht="18.75" x14ac:dyDescent="0.45">
      <c r="A161" s="92"/>
      <c r="B161" s="92"/>
      <c r="C161" s="146"/>
      <c r="D161" s="147"/>
      <c r="E161" s="92"/>
      <c r="F161" s="92"/>
      <c r="G161" s="92"/>
      <c r="H161" s="87"/>
      <c r="I161" s="31"/>
      <c r="J161" s="31"/>
      <c r="K161" s="31"/>
      <c r="O161" s="89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</row>
    <row r="162" spans="1:27" s="85" customFormat="1" ht="18.75" x14ac:dyDescent="0.45">
      <c r="A162" s="92"/>
      <c r="B162" s="92"/>
      <c r="C162" s="146"/>
      <c r="D162" s="147"/>
      <c r="E162" s="92"/>
      <c r="F162" s="92"/>
      <c r="G162" s="92"/>
      <c r="H162" s="87"/>
      <c r="I162" s="31"/>
      <c r="J162" s="31"/>
      <c r="K162" s="31"/>
      <c r="O162" s="89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</row>
    <row r="163" spans="1:27" s="85" customFormat="1" ht="18.75" x14ac:dyDescent="0.45">
      <c r="A163" s="92"/>
      <c r="B163" s="92"/>
      <c r="C163" s="146"/>
      <c r="D163" s="147"/>
      <c r="E163" s="92"/>
      <c r="F163" s="92"/>
      <c r="G163" s="92"/>
      <c r="H163" s="87"/>
      <c r="I163" s="31"/>
      <c r="J163" s="31"/>
      <c r="K163" s="31"/>
      <c r="O163" s="89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</row>
    <row r="164" spans="1:27" s="85" customFormat="1" ht="18.75" x14ac:dyDescent="0.45">
      <c r="A164" s="92"/>
      <c r="B164" s="92"/>
      <c r="C164" s="146"/>
      <c r="D164" s="147"/>
      <c r="E164" s="92"/>
      <c r="F164" s="92"/>
      <c r="G164" s="92"/>
      <c r="H164" s="87"/>
      <c r="I164" s="31"/>
      <c r="J164" s="31"/>
      <c r="K164" s="31"/>
      <c r="O164" s="89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</row>
    <row r="165" spans="1:27" s="85" customFormat="1" ht="18.75" x14ac:dyDescent="0.45">
      <c r="A165" s="92"/>
      <c r="B165" s="92"/>
      <c r="C165" s="146"/>
      <c r="D165" s="147"/>
      <c r="E165" s="92"/>
      <c r="F165" s="92"/>
      <c r="G165" s="92"/>
      <c r="H165" s="87"/>
      <c r="I165" s="31"/>
      <c r="J165" s="31"/>
      <c r="K165" s="31"/>
      <c r="O165" s="89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</row>
    <row r="166" spans="1:27" s="85" customFormat="1" ht="18.75" x14ac:dyDescent="0.45">
      <c r="A166" s="92"/>
      <c r="B166" s="92"/>
      <c r="C166" s="146"/>
      <c r="D166" s="147"/>
      <c r="E166" s="92"/>
      <c r="F166" s="92"/>
      <c r="G166" s="92"/>
      <c r="H166" s="87"/>
      <c r="I166" s="31"/>
      <c r="J166" s="31"/>
      <c r="K166" s="31"/>
      <c r="O166" s="89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  <row r="167" spans="1:27" s="85" customFormat="1" ht="18.75" x14ac:dyDescent="0.45">
      <c r="A167" s="92"/>
      <c r="B167" s="92"/>
      <c r="C167" s="146"/>
      <c r="D167" s="147"/>
      <c r="E167" s="92"/>
      <c r="F167" s="92"/>
      <c r="G167" s="92"/>
      <c r="H167" s="87"/>
      <c r="I167" s="31"/>
      <c r="J167" s="31"/>
      <c r="K167" s="31"/>
      <c r="O167" s="89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</row>
    <row r="168" spans="1:27" s="85" customFormat="1" ht="18.75" x14ac:dyDescent="0.45">
      <c r="A168" s="92"/>
      <c r="B168" s="92"/>
      <c r="C168" s="146"/>
      <c r="D168" s="147"/>
      <c r="E168" s="92"/>
      <c r="F168" s="92"/>
      <c r="G168" s="92"/>
      <c r="H168" s="87"/>
      <c r="I168" s="31"/>
      <c r="J168" s="31"/>
      <c r="K168" s="31"/>
      <c r="O168" s="89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</row>
    <row r="169" spans="1:27" s="85" customFormat="1" ht="18.75" x14ac:dyDescent="0.45">
      <c r="A169" s="92"/>
      <c r="B169" s="92"/>
      <c r="C169" s="146"/>
      <c r="D169" s="147"/>
      <c r="E169" s="92"/>
      <c r="F169" s="92"/>
      <c r="G169" s="92"/>
      <c r="H169" s="87"/>
      <c r="I169" s="31"/>
      <c r="J169" s="31"/>
      <c r="K169" s="31"/>
      <c r="O169" s="89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</row>
    <row r="170" spans="1:27" s="85" customFormat="1" ht="18.75" x14ac:dyDescent="0.45">
      <c r="A170" s="92"/>
      <c r="B170" s="92"/>
      <c r="C170" s="146"/>
      <c r="D170" s="147"/>
      <c r="E170" s="92"/>
      <c r="F170" s="92"/>
      <c r="G170" s="92"/>
      <c r="H170" s="87"/>
      <c r="I170" s="31"/>
      <c r="J170" s="31"/>
      <c r="K170" s="31"/>
      <c r="O170" s="89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</row>
    <row r="171" spans="1:27" s="85" customFormat="1" ht="18.75" x14ac:dyDescent="0.45">
      <c r="A171" s="92"/>
      <c r="B171" s="92"/>
      <c r="C171" s="146"/>
      <c r="D171" s="147"/>
      <c r="E171" s="92"/>
      <c r="F171" s="92"/>
      <c r="G171" s="92"/>
      <c r="H171" s="87"/>
      <c r="I171" s="31"/>
      <c r="J171" s="31"/>
      <c r="K171" s="31"/>
      <c r="O171" s="89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</row>
    <row r="172" spans="1:27" s="85" customFormat="1" ht="18.75" x14ac:dyDescent="0.45">
      <c r="A172" s="92"/>
      <c r="B172" s="92"/>
      <c r="C172" s="146"/>
      <c r="D172" s="147"/>
      <c r="E172" s="92"/>
      <c r="F172" s="92"/>
      <c r="G172" s="92"/>
      <c r="H172" s="87"/>
      <c r="I172" s="31"/>
      <c r="J172" s="31"/>
      <c r="K172" s="31"/>
      <c r="O172" s="89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</row>
    <row r="173" spans="1:27" s="85" customFormat="1" ht="18.75" x14ac:dyDescent="0.45">
      <c r="A173" s="92"/>
      <c r="B173" s="92"/>
      <c r="C173" s="146"/>
      <c r="D173" s="147"/>
      <c r="E173" s="92"/>
      <c r="F173" s="92"/>
      <c r="G173" s="92"/>
      <c r="H173" s="87"/>
      <c r="I173" s="31"/>
      <c r="J173" s="31"/>
      <c r="K173" s="31"/>
      <c r="O173" s="89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</row>
    <row r="174" spans="1:27" s="85" customFormat="1" ht="18.75" x14ac:dyDescent="0.45">
      <c r="A174" s="92"/>
      <c r="B174" s="92"/>
      <c r="C174" s="146"/>
      <c r="D174" s="147"/>
      <c r="E174" s="92"/>
      <c r="F174" s="92"/>
      <c r="G174" s="92"/>
      <c r="H174" s="87"/>
      <c r="I174" s="31"/>
      <c r="J174" s="31"/>
      <c r="K174" s="31"/>
      <c r="O174" s="89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</row>
    <row r="175" spans="1:27" s="85" customFormat="1" ht="18.75" x14ac:dyDescent="0.45">
      <c r="A175" s="92"/>
      <c r="B175" s="92"/>
      <c r="C175" s="146"/>
      <c r="D175" s="147"/>
      <c r="E175" s="92"/>
      <c r="F175" s="92"/>
      <c r="G175" s="92"/>
      <c r="H175" s="87"/>
      <c r="I175" s="31"/>
      <c r="J175" s="31"/>
      <c r="K175" s="31"/>
      <c r="O175" s="89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</row>
    <row r="176" spans="1:27" s="85" customFormat="1" ht="18.75" x14ac:dyDescent="0.45">
      <c r="A176" s="92"/>
      <c r="B176" s="92"/>
      <c r="C176" s="146"/>
      <c r="D176" s="147"/>
      <c r="E176" s="92"/>
      <c r="F176" s="92"/>
      <c r="G176" s="92"/>
      <c r="H176" s="87"/>
      <c r="I176" s="31"/>
      <c r="J176" s="31"/>
      <c r="K176" s="31"/>
      <c r="O176" s="89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</row>
    <row r="177" spans="1:27" s="85" customFormat="1" ht="18.75" x14ac:dyDescent="0.45">
      <c r="A177" s="92"/>
      <c r="B177" s="92"/>
      <c r="C177" s="146"/>
      <c r="D177" s="147"/>
      <c r="E177" s="92"/>
      <c r="F177" s="92"/>
      <c r="G177" s="92"/>
      <c r="H177" s="87"/>
      <c r="I177" s="31"/>
      <c r="J177" s="31"/>
      <c r="K177" s="31"/>
      <c r="O177" s="89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</row>
    <row r="178" spans="1:27" s="85" customFormat="1" ht="18.75" x14ac:dyDescent="0.45">
      <c r="A178" s="92"/>
      <c r="B178" s="92"/>
      <c r="C178" s="146"/>
      <c r="D178" s="147"/>
      <c r="E178" s="92"/>
      <c r="F178" s="92"/>
      <c r="G178" s="92"/>
      <c r="H178" s="87"/>
      <c r="I178" s="31"/>
      <c r="J178" s="31"/>
      <c r="K178" s="31"/>
      <c r="O178" s="89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</row>
    <row r="179" spans="1:27" s="85" customFormat="1" ht="18.75" x14ac:dyDescent="0.45">
      <c r="A179" s="92"/>
      <c r="B179" s="92"/>
      <c r="C179" s="146"/>
      <c r="D179" s="147"/>
      <c r="E179" s="92"/>
      <c r="F179" s="92"/>
      <c r="G179" s="92"/>
      <c r="H179" s="87"/>
      <c r="I179" s="31"/>
      <c r="J179" s="31"/>
      <c r="K179" s="31"/>
      <c r="O179" s="89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</row>
    <row r="180" spans="1:27" s="85" customFormat="1" ht="18.75" x14ac:dyDescent="0.45">
      <c r="A180" s="92"/>
      <c r="B180" s="92"/>
      <c r="C180" s="146"/>
      <c r="D180" s="147"/>
      <c r="E180" s="92"/>
      <c r="F180" s="92"/>
      <c r="G180" s="92"/>
      <c r="H180" s="87"/>
      <c r="I180" s="31"/>
      <c r="J180" s="31"/>
      <c r="K180" s="31"/>
      <c r="O180" s="89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</row>
    <row r="181" spans="1:27" s="85" customFormat="1" ht="18.75" x14ac:dyDescent="0.45">
      <c r="A181" s="92"/>
      <c r="B181" s="92"/>
      <c r="C181" s="146"/>
      <c r="D181" s="147"/>
      <c r="E181" s="92"/>
      <c r="F181" s="92"/>
      <c r="G181" s="92"/>
      <c r="H181" s="87"/>
      <c r="I181" s="31"/>
      <c r="J181" s="31"/>
      <c r="K181" s="31"/>
      <c r="O181" s="89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</row>
    <row r="182" spans="1:27" s="85" customFormat="1" ht="18.75" x14ac:dyDescent="0.45">
      <c r="A182" s="92"/>
      <c r="B182" s="92"/>
      <c r="C182" s="146"/>
      <c r="D182" s="147"/>
      <c r="E182" s="92"/>
      <c r="F182" s="92"/>
      <c r="G182" s="92"/>
      <c r="H182" s="87"/>
      <c r="I182" s="31"/>
      <c r="J182" s="31"/>
      <c r="K182" s="31"/>
      <c r="O182" s="89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</row>
    <row r="183" spans="1:27" s="85" customFormat="1" ht="18.75" x14ac:dyDescent="0.45">
      <c r="A183" s="92"/>
      <c r="B183" s="92"/>
      <c r="C183" s="146"/>
      <c r="D183" s="147"/>
      <c r="E183" s="92"/>
      <c r="F183" s="92"/>
      <c r="G183" s="92"/>
      <c r="H183" s="87"/>
      <c r="I183" s="31"/>
      <c r="J183" s="31"/>
      <c r="K183" s="31"/>
      <c r="O183" s="89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</row>
    <row r="184" spans="1:27" s="85" customFormat="1" ht="18.75" x14ac:dyDescent="0.45">
      <c r="A184" s="92"/>
      <c r="B184" s="92"/>
      <c r="C184" s="146"/>
      <c r="D184" s="147"/>
      <c r="E184" s="92"/>
      <c r="F184" s="92"/>
      <c r="G184" s="92"/>
      <c r="H184" s="87"/>
      <c r="I184" s="31"/>
      <c r="J184" s="31"/>
      <c r="K184" s="31"/>
      <c r="O184" s="89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</row>
    <row r="185" spans="1:27" s="85" customFormat="1" ht="18.75" x14ac:dyDescent="0.45">
      <c r="A185" s="92"/>
      <c r="B185" s="92"/>
      <c r="C185" s="146"/>
      <c r="D185" s="147"/>
      <c r="E185" s="92"/>
      <c r="F185" s="92"/>
      <c r="G185" s="92"/>
      <c r="H185" s="87"/>
      <c r="I185" s="31"/>
      <c r="J185" s="31"/>
      <c r="K185" s="31"/>
      <c r="O185" s="89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</row>
    <row r="186" spans="1:27" s="85" customFormat="1" ht="18.75" x14ac:dyDescent="0.45">
      <c r="A186" s="92"/>
      <c r="B186" s="92"/>
      <c r="C186" s="146"/>
      <c r="D186" s="147"/>
      <c r="E186" s="92"/>
      <c r="F186" s="92"/>
      <c r="G186" s="92"/>
      <c r="H186" s="87"/>
      <c r="I186" s="31"/>
      <c r="J186" s="31"/>
      <c r="K186" s="31"/>
      <c r="O186" s="89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</row>
    <row r="187" spans="1:27" s="85" customFormat="1" ht="18.75" x14ac:dyDescent="0.45">
      <c r="A187" s="92"/>
      <c r="B187" s="92"/>
      <c r="C187" s="146"/>
      <c r="D187" s="147"/>
      <c r="E187" s="92"/>
      <c r="F187" s="92"/>
      <c r="G187" s="92"/>
      <c r="H187" s="87"/>
      <c r="I187" s="31"/>
      <c r="J187" s="31"/>
      <c r="K187" s="31"/>
      <c r="O187" s="89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</row>
    <row r="188" spans="1:27" s="85" customFormat="1" ht="18.75" x14ac:dyDescent="0.45">
      <c r="A188" s="92"/>
      <c r="B188" s="92"/>
      <c r="C188" s="146"/>
      <c r="D188" s="147"/>
      <c r="E188" s="92"/>
      <c r="F188" s="92"/>
      <c r="G188" s="92"/>
      <c r="H188" s="87"/>
      <c r="I188" s="31"/>
      <c r="J188" s="31"/>
      <c r="K188" s="31"/>
      <c r="O188" s="89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</row>
    <row r="189" spans="1:27" s="85" customFormat="1" ht="18.75" x14ac:dyDescent="0.45">
      <c r="A189" s="92"/>
      <c r="B189" s="92"/>
      <c r="C189" s="146"/>
      <c r="D189" s="147"/>
      <c r="E189" s="92"/>
      <c r="F189" s="92"/>
      <c r="G189" s="92"/>
      <c r="H189" s="87"/>
      <c r="I189" s="31"/>
      <c r="J189" s="31"/>
      <c r="K189" s="31"/>
      <c r="O189" s="89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</row>
    <row r="190" spans="1:27" s="85" customFormat="1" ht="18.75" x14ac:dyDescent="0.45">
      <c r="A190" s="92"/>
      <c r="B190" s="92"/>
      <c r="C190" s="146"/>
      <c r="D190" s="147"/>
      <c r="E190" s="92"/>
      <c r="F190" s="92"/>
      <c r="G190" s="92"/>
      <c r="H190" s="87"/>
      <c r="I190" s="31"/>
      <c r="J190" s="31"/>
      <c r="K190" s="31"/>
      <c r="O190" s="89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</row>
    <row r="191" spans="1:27" s="85" customFormat="1" ht="18.75" x14ac:dyDescent="0.45">
      <c r="A191" s="92"/>
      <c r="B191" s="92"/>
      <c r="C191" s="146"/>
      <c r="D191" s="147"/>
      <c r="E191" s="92"/>
      <c r="F191" s="92"/>
      <c r="G191" s="92"/>
      <c r="H191" s="87"/>
      <c r="I191" s="31"/>
      <c r="J191" s="31"/>
      <c r="K191" s="31"/>
      <c r="O191" s="89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</row>
    <row r="192" spans="1:27" s="85" customFormat="1" ht="18.75" x14ac:dyDescent="0.45">
      <c r="A192" s="92"/>
      <c r="B192" s="92"/>
      <c r="C192" s="146"/>
      <c r="D192" s="147"/>
      <c r="E192" s="92"/>
      <c r="F192" s="92"/>
      <c r="G192" s="92"/>
      <c r="H192" s="87"/>
      <c r="I192" s="31"/>
      <c r="J192" s="31"/>
      <c r="K192" s="31"/>
      <c r="O192" s="89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</row>
    <row r="193" spans="1:27" s="85" customFormat="1" ht="18.75" x14ac:dyDescent="0.45">
      <c r="A193" s="92"/>
      <c r="B193" s="92"/>
      <c r="C193" s="146"/>
      <c r="D193" s="147"/>
      <c r="E193" s="92"/>
      <c r="F193" s="92"/>
      <c r="G193" s="92"/>
      <c r="H193" s="87"/>
      <c r="I193" s="31"/>
      <c r="J193" s="31"/>
      <c r="K193" s="31"/>
      <c r="O193" s="89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</row>
    <row r="194" spans="1:27" s="85" customFormat="1" ht="18.75" x14ac:dyDescent="0.45">
      <c r="A194" s="92"/>
      <c r="B194" s="92"/>
      <c r="C194" s="146"/>
      <c r="D194" s="147"/>
      <c r="E194" s="92"/>
      <c r="F194" s="92"/>
      <c r="G194" s="92"/>
      <c r="H194" s="87"/>
      <c r="I194" s="31"/>
      <c r="J194" s="31"/>
      <c r="K194" s="31"/>
      <c r="O194" s="89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</row>
    <row r="195" spans="1:27" s="85" customFormat="1" ht="18.75" x14ac:dyDescent="0.45">
      <c r="A195" s="92"/>
      <c r="B195" s="92"/>
      <c r="C195" s="146"/>
      <c r="D195" s="147"/>
      <c r="E195" s="92"/>
      <c r="F195" s="92"/>
      <c r="G195" s="92"/>
      <c r="H195" s="87"/>
      <c r="I195" s="31"/>
      <c r="J195" s="31"/>
      <c r="K195" s="31"/>
      <c r="O195" s="89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</row>
    <row r="196" spans="1:27" s="85" customFormat="1" ht="18.75" x14ac:dyDescent="0.45">
      <c r="A196" s="32"/>
      <c r="B196" s="32"/>
      <c r="C196" s="131"/>
      <c r="D196" s="132"/>
      <c r="E196" s="126"/>
      <c r="F196" s="32"/>
      <c r="G196" s="100"/>
      <c r="H196" s="87"/>
      <c r="I196" s="31"/>
      <c r="J196" s="31"/>
      <c r="K196" s="31"/>
      <c r="O196" s="89" t="s">
        <v>74</v>
      </c>
      <c r="P196" s="65">
        <f t="shared" ref="P196:AA196" si="4">COUNTIFS($E:$E,$O$196,$D:$D,P$2)</f>
        <v>0</v>
      </c>
      <c r="Q196" s="65">
        <f t="shared" si="4"/>
        <v>0</v>
      </c>
      <c r="R196" s="65">
        <f t="shared" si="4"/>
        <v>0</v>
      </c>
      <c r="S196" s="65">
        <f t="shared" si="4"/>
        <v>0</v>
      </c>
      <c r="T196" s="65">
        <f t="shared" si="4"/>
        <v>0</v>
      </c>
      <c r="U196" s="65">
        <f t="shared" si="4"/>
        <v>0</v>
      </c>
      <c r="V196" s="65">
        <f t="shared" si="4"/>
        <v>0</v>
      </c>
      <c r="W196" s="65">
        <f t="shared" si="4"/>
        <v>0</v>
      </c>
      <c r="X196" s="65">
        <f t="shared" si="4"/>
        <v>0</v>
      </c>
      <c r="Y196" s="65">
        <f t="shared" si="4"/>
        <v>0</v>
      </c>
      <c r="Z196" s="65">
        <f t="shared" si="4"/>
        <v>0</v>
      </c>
      <c r="AA196" s="65">
        <f t="shared" si="4"/>
        <v>0</v>
      </c>
    </row>
    <row r="197" spans="1:27" s="85" customFormat="1" ht="18.75" x14ac:dyDescent="0.45">
      <c r="A197" s="32"/>
      <c r="B197" s="31"/>
      <c r="C197" s="131"/>
      <c r="D197" s="112"/>
      <c r="E197" s="55"/>
      <c r="F197" s="31"/>
      <c r="G197" s="57"/>
      <c r="H197" s="87"/>
      <c r="I197" s="31"/>
      <c r="J197" s="31"/>
      <c r="K197" s="31"/>
      <c r="O197" s="86" t="s">
        <v>50</v>
      </c>
      <c r="P197" s="65">
        <f t="shared" ref="P197:AA197" si="5">COUNTIFS($E:$E,$O$197,$D:$D,P$2)</f>
        <v>0</v>
      </c>
      <c r="Q197" s="65">
        <f t="shared" si="5"/>
        <v>0</v>
      </c>
      <c r="R197" s="65">
        <f t="shared" si="5"/>
        <v>0</v>
      </c>
      <c r="S197" s="65">
        <f t="shared" si="5"/>
        <v>0</v>
      </c>
      <c r="T197" s="65">
        <f t="shared" si="5"/>
        <v>0</v>
      </c>
      <c r="U197" s="65">
        <f t="shared" si="5"/>
        <v>0</v>
      </c>
      <c r="V197" s="65">
        <f t="shared" si="5"/>
        <v>0</v>
      </c>
      <c r="W197" s="65">
        <f t="shared" si="5"/>
        <v>0</v>
      </c>
      <c r="X197" s="65">
        <f t="shared" si="5"/>
        <v>0</v>
      </c>
      <c r="Y197" s="65">
        <f t="shared" si="5"/>
        <v>0</v>
      </c>
      <c r="Z197" s="65">
        <f t="shared" si="5"/>
        <v>0</v>
      </c>
      <c r="AA197" s="65">
        <f t="shared" si="5"/>
        <v>0</v>
      </c>
    </row>
    <row r="198" spans="1:27" s="85" customFormat="1" ht="18.75" x14ac:dyDescent="0.45">
      <c r="A198" s="31"/>
      <c r="B198" s="32"/>
      <c r="C198" s="131"/>
      <c r="D198" s="31"/>
      <c r="E198" s="32"/>
      <c r="F198" s="31"/>
      <c r="G198" s="31"/>
      <c r="H198" s="87"/>
      <c r="I198" s="31"/>
      <c r="J198" s="31"/>
      <c r="K198" s="31"/>
      <c r="O198" s="86" t="s">
        <v>5</v>
      </c>
      <c r="P198" s="65">
        <f t="shared" ref="P198:AA198" si="6">COUNTIFS($E:$E,$O$198,$D:$D,P$2)</f>
        <v>0</v>
      </c>
      <c r="Q198" s="65">
        <f t="shared" si="6"/>
        <v>0</v>
      </c>
      <c r="R198" s="65">
        <f t="shared" si="6"/>
        <v>0</v>
      </c>
      <c r="S198" s="65">
        <f t="shared" si="6"/>
        <v>0</v>
      </c>
      <c r="T198" s="65">
        <f t="shared" si="6"/>
        <v>0</v>
      </c>
      <c r="U198" s="65">
        <f t="shared" si="6"/>
        <v>0</v>
      </c>
      <c r="V198" s="65">
        <f t="shared" si="6"/>
        <v>0</v>
      </c>
      <c r="W198" s="65">
        <f t="shared" si="6"/>
        <v>0</v>
      </c>
      <c r="X198" s="65">
        <f t="shared" si="6"/>
        <v>0</v>
      </c>
      <c r="Y198" s="65">
        <f t="shared" si="6"/>
        <v>0</v>
      </c>
      <c r="Z198" s="65">
        <f t="shared" si="6"/>
        <v>0</v>
      </c>
      <c r="AA198" s="65">
        <f t="shared" si="6"/>
        <v>0</v>
      </c>
    </row>
    <row r="199" spans="1:27" s="85" customFormat="1" ht="18" x14ac:dyDescent="0.45">
      <c r="A199" s="31"/>
      <c r="B199" s="32"/>
      <c r="C199" s="99"/>
      <c r="D199" s="31"/>
      <c r="E199" s="31"/>
      <c r="F199" s="31"/>
      <c r="G199" s="31"/>
      <c r="H199" s="87"/>
      <c r="I199" s="31"/>
      <c r="J199" s="31"/>
      <c r="K199" s="31"/>
      <c r="O199" s="86" t="s">
        <v>56</v>
      </c>
      <c r="P199" s="65">
        <f t="shared" ref="P199:AA199" si="7">COUNTIFS($E:$E,$O$199,$D:$D,P$2)</f>
        <v>0</v>
      </c>
      <c r="Q199" s="65">
        <f t="shared" si="7"/>
        <v>0</v>
      </c>
      <c r="R199" s="65">
        <f t="shared" si="7"/>
        <v>0</v>
      </c>
      <c r="S199" s="65">
        <f t="shared" si="7"/>
        <v>0</v>
      </c>
      <c r="T199" s="65">
        <f t="shared" si="7"/>
        <v>0</v>
      </c>
      <c r="U199" s="65">
        <f t="shared" si="7"/>
        <v>0</v>
      </c>
      <c r="V199" s="65">
        <f t="shared" si="7"/>
        <v>0</v>
      </c>
      <c r="W199" s="65">
        <f t="shared" si="7"/>
        <v>0</v>
      </c>
      <c r="X199" s="65">
        <f t="shared" si="7"/>
        <v>0</v>
      </c>
      <c r="Y199" s="65">
        <f t="shared" si="7"/>
        <v>0</v>
      </c>
      <c r="Z199" s="65">
        <f t="shared" si="7"/>
        <v>0</v>
      </c>
      <c r="AA199" s="65">
        <f t="shared" si="7"/>
        <v>0</v>
      </c>
    </row>
    <row r="200" spans="1:27" s="85" customFormat="1" ht="18" x14ac:dyDescent="0.45">
      <c r="A200" s="31"/>
      <c r="B200" s="32"/>
      <c r="C200" s="99"/>
      <c r="D200" s="31"/>
      <c r="E200" s="31"/>
      <c r="F200" s="31"/>
      <c r="G200" s="31"/>
      <c r="H200" s="87"/>
      <c r="I200" s="31"/>
      <c r="J200" s="31"/>
      <c r="K200" s="31"/>
      <c r="O200" s="89" t="s">
        <v>60</v>
      </c>
      <c r="P200" s="65">
        <f t="shared" ref="P200:AA200" si="8">COUNTIFS($E:$E,$O$200,$D:$D,P$2)</f>
        <v>0</v>
      </c>
      <c r="Q200" s="65">
        <f t="shared" si="8"/>
        <v>0</v>
      </c>
      <c r="R200" s="65">
        <f t="shared" si="8"/>
        <v>0</v>
      </c>
      <c r="S200" s="65">
        <f t="shared" si="8"/>
        <v>0</v>
      </c>
      <c r="T200" s="65">
        <f t="shared" si="8"/>
        <v>0</v>
      </c>
      <c r="U200" s="65">
        <f t="shared" si="8"/>
        <v>0</v>
      </c>
      <c r="V200" s="65">
        <f t="shared" si="8"/>
        <v>0</v>
      </c>
      <c r="W200" s="65">
        <f t="shared" si="8"/>
        <v>0</v>
      </c>
      <c r="X200" s="65">
        <f t="shared" si="8"/>
        <v>0</v>
      </c>
      <c r="Y200" s="65">
        <f t="shared" si="8"/>
        <v>0</v>
      </c>
      <c r="Z200" s="65">
        <f t="shared" si="8"/>
        <v>0</v>
      </c>
      <c r="AA200" s="65">
        <f t="shared" si="8"/>
        <v>0</v>
      </c>
    </row>
    <row r="201" spans="1:27" s="85" customFormat="1" ht="18" x14ac:dyDescent="0.45">
      <c r="A201" s="31"/>
      <c r="B201" s="32"/>
      <c r="C201" s="99"/>
      <c r="D201" s="31"/>
      <c r="E201" s="31"/>
      <c r="F201" s="31"/>
      <c r="G201" s="31"/>
      <c r="H201" s="87"/>
      <c r="I201" s="31"/>
      <c r="J201" s="31"/>
      <c r="K201" s="31"/>
      <c r="O201" s="86" t="s">
        <v>59</v>
      </c>
      <c r="P201" s="66">
        <f t="shared" ref="P201:AA201" si="9">SUM(P4:P200)</f>
        <v>0</v>
      </c>
      <c r="Q201" s="66">
        <f t="shared" si="9"/>
        <v>0</v>
      </c>
      <c r="R201" s="66">
        <f t="shared" si="9"/>
        <v>0</v>
      </c>
      <c r="S201" s="66">
        <f t="shared" si="9"/>
        <v>0</v>
      </c>
      <c r="T201" s="66">
        <f t="shared" si="9"/>
        <v>0</v>
      </c>
      <c r="U201" s="66">
        <f t="shared" si="9"/>
        <v>0</v>
      </c>
      <c r="V201" s="66">
        <f t="shared" si="9"/>
        <v>0</v>
      </c>
      <c r="W201" s="66">
        <f t="shared" si="9"/>
        <v>0</v>
      </c>
      <c r="X201" s="66">
        <f t="shared" si="9"/>
        <v>0</v>
      </c>
      <c r="Y201" s="66">
        <f t="shared" si="9"/>
        <v>0</v>
      </c>
      <c r="Z201" s="66">
        <f t="shared" si="9"/>
        <v>0</v>
      </c>
      <c r="AA201" s="66">
        <f t="shared" si="9"/>
        <v>0</v>
      </c>
    </row>
    <row r="202" spans="1:27" s="85" customFormat="1" ht="17.25" x14ac:dyDescent="0.4">
      <c r="A202" s="31"/>
      <c r="B202" s="32"/>
      <c r="C202" s="99"/>
      <c r="D202" s="31"/>
      <c r="E202" s="31"/>
      <c r="F202" s="31"/>
      <c r="G202" s="31"/>
      <c r="H202" s="87"/>
      <c r="I202" s="31"/>
      <c r="J202" s="31"/>
      <c r="K202" s="31"/>
    </row>
    <row r="203" spans="1:27" s="85" customFormat="1" ht="18" x14ac:dyDescent="0.4">
      <c r="A203" s="31"/>
      <c r="B203" s="32"/>
      <c r="C203" s="99"/>
      <c r="D203" s="31"/>
      <c r="E203" s="31"/>
      <c r="F203" s="31"/>
      <c r="G203" s="31"/>
      <c r="H203" s="87"/>
      <c r="I203" s="31"/>
      <c r="J203" s="31"/>
      <c r="K203" s="31"/>
      <c r="O203" s="104" t="s">
        <v>61</v>
      </c>
      <c r="P203" s="65">
        <f>COUNTIFS($E:$E,$O$4,$D:$D,P$2)</f>
        <v>0</v>
      </c>
      <c r="Q203" s="65">
        <f>COUNTIFS($E:$E,$O$5,$D:$D,P$2)</f>
        <v>0</v>
      </c>
      <c r="R203" s="65">
        <f>COUNTIFS($E:$E,$O$6,$D:$D,P$2)</f>
        <v>0</v>
      </c>
      <c r="S203" s="65">
        <f>COUNTIFS($E:$E,$O$7,$D:$D,P$2)</f>
        <v>0</v>
      </c>
      <c r="T203" s="65">
        <f>COUNTIFS($E:$E,$O$198,$D:$D,P$2)</f>
        <v>0</v>
      </c>
      <c r="U203" s="65">
        <f>COUNTIFS($E:$E,$O$196,$D:$D,P$2)</f>
        <v>0</v>
      </c>
      <c r="V203" s="65">
        <f>COUNTIFS($E:$E,$O$197,$D:$D,P$2)</f>
        <v>0</v>
      </c>
      <c r="W203" s="65">
        <f>COUNTIFS($E:$E,#REF!,$D:$D,P$2)</f>
        <v>0</v>
      </c>
      <c r="X203" s="65">
        <f>COUNTIFS($E:$E,$O$199,$D:$D,P$2)</f>
        <v>0</v>
      </c>
      <c r="Y203" s="65">
        <f>COUNTIFS($E:$E,$O$200,$D:$D,P$2)</f>
        <v>0</v>
      </c>
      <c r="Z203" s="66">
        <f t="shared" ref="Z203:Z214" si="10">SUM(P203:Y203)</f>
        <v>0</v>
      </c>
    </row>
    <row r="204" spans="1:27" s="85" customFormat="1" ht="18" x14ac:dyDescent="0.4">
      <c r="A204" s="31"/>
      <c r="B204" s="32"/>
      <c r="C204" s="99"/>
      <c r="D204" s="31"/>
      <c r="E204" s="31"/>
      <c r="F204" s="31"/>
      <c r="G204" s="31"/>
      <c r="H204" s="87"/>
      <c r="I204" s="31"/>
      <c r="J204" s="31"/>
      <c r="K204" s="31"/>
      <c r="O204" s="104" t="s">
        <v>62</v>
      </c>
      <c r="P204" s="65">
        <f>COUNTIFS($E:$E,$O$4,$D:$D,Q$2)</f>
        <v>0</v>
      </c>
      <c r="Q204" s="65">
        <f>COUNTIFS($E:$E,$O$5,$D:$D,Q$2)</f>
        <v>0</v>
      </c>
      <c r="R204" s="65">
        <f>COUNTIFS($E:$E,$O$6,$D:$D,Q$2)</f>
        <v>0</v>
      </c>
      <c r="S204" s="65">
        <f>COUNTIFS($E:$E,$O$7,$D:$D,Q$2)</f>
        <v>0</v>
      </c>
      <c r="T204" s="65">
        <f>COUNTIFS($E:$E,$O$198,$D:$D,Q$2)</f>
        <v>0</v>
      </c>
      <c r="U204" s="65">
        <f>COUNTIFS($E:$E,$O$196,$D:$D,Q$2)</f>
        <v>0</v>
      </c>
      <c r="V204" s="65">
        <f>COUNTIFS($E:$E,$O$197,$D:$D,Q$2)</f>
        <v>0</v>
      </c>
      <c r="W204" s="65">
        <f>COUNTIFS($E:$E,#REF!,$D:$D,Q$2)</f>
        <v>0</v>
      </c>
      <c r="X204" s="65">
        <f>COUNTIFS($E:$E,$O$199,$D:$D,Q$2)</f>
        <v>0</v>
      </c>
      <c r="Y204" s="65">
        <f>COUNTIFS($E:$E,$O$200,$D:$D,Q$2)</f>
        <v>0</v>
      </c>
      <c r="Z204" s="66">
        <f t="shared" si="10"/>
        <v>0</v>
      </c>
    </row>
    <row r="205" spans="1:27" s="85" customFormat="1" ht="18" x14ac:dyDescent="0.4">
      <c r="A205" s="31"/>
      <c r="B205" s="32"/>
      <c r="C205" s="99"/>
      <c r="D205" s="31"/>
      <c r="E205" s="31"/>
      <c r="F205" s="31"/>
      <c r="G205" s="31"/>
      <c r="H205" s="87"/>
      <c r="I205" s="31"/>
      <c r="J205" s="31"/>
      <c r="K205" s="31"/>
      <c r="O205" s="104" t="s">
        <v>63</v>
      </c>
      <c r="P205" s="65">
        <f>COUNTIFS($E:$E,$O$4,$D:$D,R$2)</f>
        <v>0</v>
      </c>
      <c r="Q205" s="65">
        <f>COUNTIFS($E:$E,$O$5,$D:$D,R$2)</f>
        <v>0</v>
      </c>
      <c r="R205" s="65">
        <f>COUNTIFS($E:$E,$O$6,$D:$D,R$2)</f>
        <v>0</v>
      </c>
      <c r="S205" s="65">
        <f>COUNTIFS($E:$E,$O$7,$D:$D,R$2)</f>
        <v>0</v>
      </c>
      <c r="T205" s="65">
        <f>COUNTIFS($E:$E,$O$198,$D:$D,R$2)</f>
        <v>0</v>
      </c>
      <c r="U205" s="65">
        <f>COUNTIFS($E:$E,$O$196,$D:$D,R$2)</f>
        <v>0</v>
      </c>
      <c r="V205" s="65">
        <f>COUNTIFS($E:$E,$O$197,$D:$D,R$2)</f>
        <v>0</v>
      </c>
      <c r="W205" s="65">
        <f>COUNTIFS($E:$E,#REF!,$D:$D,R$2)</f>
        <v>0</v>
      </c>
      <c r="X205" s="65">
        <f>COUNTIFS($E:$E,$O$199,$D:$D,R$2)</f>
        <v>0</v>
      </c>
      <c r="Y205" s="65">
        <f>COUNTIFS($E:$E,$O$200,$D:$D,R$2)</f>
        <v>0</v>
      </c>
      <c r="Z205" s="66">
        <f t="shared" si="10"/>
        <v>0</v>
      </c>
    </row>
    <row r="206" spans="1:27" s="85" customFormat="1" ht="18" x14ac:dyDescent="0.4">
      <c r="A206" s="31"/>
      <c r="B206" s="32"/>
      <c r="C206" s="99"/>
      <c r="D206" s="31"/>
      <c r="E206" s="31"/>
      <c r="F206" s="31"/>
      <c r="G206" s="31"/>
      <c r="H206" s="87"/>
      <c r="I206" s="31"/>
      <c r="J206" s="31"/>
      <c r="K206" s="31"/>
      <c r="O206" s="104" t="s">
        <v>64</v>
      </c>
      <c r="P206" s="65">
        <f>COUNTIFS($E:$E,$O$4,$D:$D,S$2)</f>
        <v>0</v>
      </c>
      <c r="Q206" s="65">
        <f>COUNTIFS($E:$E,$O$5,$D:$D,S$2)</f>
        <v>0</v>
      </c>
      <c r="R206" s="65">
        <f>COUNTIFS($E:$E,$O$6,$D:$D,S$2)</f>
        <v>0</v>
      </c>
      <c r="S206" s="65">
        <f>COUNTIFS($E:$E,$O$7,$D:$D,S$2)</f>
        <v>0</v>
      </c>
      <c r="T206" s="65">
        <f>COUNTIFS($E:$E,$O$198,$D:$D,S$2)</f>
        <v>0</v>
      </c>
      <c r="U206" s="65">
        <f>COUNTIFS($E:$E,$O$196,$D:$D,S$2)</f>
        <v>0</v>
      </c>
      <c r="V206" s="65">
        <f>COUNTIFS($E:$E,$O$197,$D:$D,S$2)</f>
        <v>0</v>
      </c>
      <c r="W206" s="65">
        <f>COUNTIFS($E:$E,#REF!,$D:$D,S$2)</f>
        <v>0</v>
      </c>
      <c r="X206" s="65">
        <f>COUNTIFS($E:$E,$O$199,$D:$D,S$2)</f>
        <v>0</v>
      </c>
      <c r="Y206" s="65">
        <f>COUNTIFS($E:$E,$O$200,$D:$D,S$2)</f>
        <v>0</v>
      </c>
      <c r="Z206" s="66">
        <f t="shared" si="10"/>
        <v>0</v>
      </c>
    </row>
    <row r="207" spans="1:27" s="85" customFormat="1" ht="18" x14ac:dyDescent="0.4">
      <c r="A207" s="31"/>
      <c r="B207" s="32"/>
      <c r="C207" s="99"/>
      <c r="D207" s="31"/>
      <c r="E207" s="31"/>
      <c r="F207" s="31"/>
      <c r="G207" s="31"/>
      <c r="H207" s="87"/>
      <c r="I207" s="31"/>
      <c r="J207" s="31"/>
      <c r="K207" s="31"/>
      <c r="O207" s="104" t="s">
        <v>65</v>
      </c>
      <c r="P207" s="65">
        <f>COUNTIFS($E:$E,$O$4,$D:$D,T$2)</f>
        <v>0</v>
      </c>
      <c r="Q207" s="65">
        <f>COUNTIFS($E:$E,$O$5,$D:$D,T$2)</f>
        <v>0</v>
      </c>
      <c r="R207" s="65">
        <f>COUNTIFS($E:$E,$O$6,$D:$D,T$2)</f>
        <v>0</v>
      </c>
      <c r="S207" s="65">
        <f>COUNTIFS($E:$E,$O$7,$D:$D,T$2)</f>
        <v>0</v>
      </c>
      <c r="T207" s="65">
        <f>COUNTIFS($E:$E,$O$198,$D:$D,T$2)</f>
        <v>0</v>
      </c>
      <c r="U207" s="65">
        <f>COUNTIFS($E:$E,$O$196,$D:$D,T$2)</f>
        <v>0</v>
      </c>
      <c r="V207" s="65">
        <f>COUNTIFS($E:$E,$O$197,$D:$D,T$2)</f>
        <v>0</v>
      </c>
      <c r="W207" s="65">
        <f>COUNTIFS($E:$E,#REF!,$D:$D,T$2)</f>
        <v>0</v>
      </c>
      <c r="X207" s="65">
        <f>COUNTIFS($E:$E,$O$199,$D:$D,T$2)</f>
        <v>0</v>
      </c>
      <c r="Y207" s="65">
        <f>COUNTIFS($E:$E,$O$200,$D:$D,T$2)</f>
        <v>0</v>
      </c>
      <c r="Z207" s="66">
        <f t="shared" si="10"/>
        <v>0</v>
      </c>
    </row>
    <row r="208" spans="1:27" s="85" customFormat="1" ht="18" x14ac:dyDescent="0.4">
      <c r="A208" s="31"/>
      <c r="B208" s="32"/>
      <c r="C208" s="99"/>
      <c r="D208" s="31"/>
      <c r="E208" s="31"/>
      <c r="F208" s="31"/>
      <c r="G208" s="31"/>
      <c r="H208" s="87"/>
      <c r="I208" s="31"/>
      <c r="J208" s="31"/>
      <c r="K208" s="31"/>
      <c r="O208" s="104" t="s">
        <v>66</v>
      </c>
      <c r="P208" s="65">
        <f>COUNTIFS($E:$E,$O$4,$D:$D,U$2)</f>
        <v>0</v>
      </c>
      <c r="Q208" s="65">
        <f>COUNTIFS($E:$E,$O$5,$D:$D,U$2)</f>
        <v>0</v>
      </c>
      <c r="R208" s="65">
        <f>COUNTIFS($E:$E,$O$6,$D:$D,U$2)</f>
        <v>0</v>
      </c>
      <c r="S208" s="65">
        <f>COUNTIFS($E:$E,$O$7,$D:$D,U$2)</f>
        <v>0</v>
      </c>
      <c r="T208" s="65">
        <f>COUNTIFS($E:$E,$O$198,$D:$D,U$2)</f>
        <v>0</v>
      </c>
      <c r="U208" s="65">
        <f>COUNTIFS($E:$E,$O$196,$D:$D,U$2)</f>
        <v>0</v>
      </c>
      <c r="V208" s="65">
        <f>COUNTIFS($E:$E,$O$197,$D:$D,U$2)</f>
        <v>0</v>
      </c>
      <c r="W208" s="65">
        <f>COUNTIFS($E:$E,#REF!,$D:$D,U$2)</f>
        <v>0</v>
      </c>
      <c r="X208" s="65">
        <f>COUNTIFS($E:$E,$O$199,$D:$D,U$2)</f>
        <v>0</v>
      </c>
      <c r="Y208" s="65">
        <f>COUNTIFS($E:$E,$O$200,$D:$D,U$2)</f>
        <v>0</v>
      </c>
      <c r="Z208" s="66">
        <f t="shared" si="10"/>
        <v>0</v>
      </c>
    </row>
    <row r="209" spans="1:26" s="85" customFormat="1" ht="18" x14ac:dyDescent="0.4">
      <c r="A209" s="31"/>
      <c r="B209" s="32"/>
      <c r="C209" s="99"/>
      <c r="D209" s="31"/>
      <c r="E209" s="31"/>
      <c r="F209" s="31"/>
      <c r="G209" s="31"/>
      <c r="H209" s="87"/>
      <c r="I209" s="31"/>
      <c r="J209" s="31"/>
      <c r="K209" s="31"/>
      <c r="O209" s="104" t="s">
        <v>67</v>
      </c>
      <c r="P209" s="65">
        <f>COUNTIFS($E:$E,$O$4,$D:$D,V$2)</f>
        <v>0</v>
      </c>
      <c r="Q209" s="65">
        <f>COUNTIFS($E:$E,$O$5,$D:$D,V$2)</f>
        <v>0</v>
      </c>
      <c r="R209" s="65">
        <f>COUNTIFS($E:$E,$O$6,$D:$D,V$2)</f>
        <v>0</v>
      </c>
      <c r="S209" s="65">
        <f>COUNTIFS($E:$E,$O$7,$D:$D,V$2)</f>
        <v>0</v>
      </c>
      <c r="T209" s="65">
        <f>COUNTIFS($E:$E,$O$198,$D:$D,V$2)</f>
        <v>0</v>
      </c>
      <c r="U209" s="65">
        <f>COUNTIFS($E:$E,$O$196,$D:$D,V$2)</f>
        <v>0</v>
      </c>
      <c r="V209" s="65">
        <f>COUNTIFS($E:$E,$O$197,$D:$D,V$2)</f>
        <v>0</v>
      </c>
      <c r="W209" s="65">
        <f>COUNTIFS($E:$E,#REF!,$D:$D,V$2)</f>
        <v>0</v>
      </c>
      <c r="X209" s="65">
        <f>COUNTIFS($E:$E,$O$199,$D:$D,V$2)</f>
        <v>0</v>
      </c>
      <c r="Y209" s="65">
        <f>COUNTIFS($E:$E,$O$200,$D:$D,V$2)</f>
        <v>0</v>
      </c>
      <c r="Z209" s="66">
        <f t="shared" si="10"/>
        <v>0</v>
      </c>
    </row>
    <row r="210" spans="1:26" s="85" customFormat="1" ht="18" x14ac:dyDescent="0.4">
      <c r="A210" s="31"/>
      <c r="B210" s="32"/>
      <c r="C210" s="99"/>
      <c r="D210" s="31"/>
      <c r="E210" s="31"/>
      <c r="F210" s="31"/>
      <c r="G210" s="31"/>
      <c r="H210" s="87"/>
      <c r="I210" s="31"/>
      <c r="J210" s="31"/>
      <c r="K210" s="31"/>
      <c r="O210" s="104" t="s">
        <v>68</v>
      </c>
      <c r="P210" s="65">
        <f>COUNTIFS($E:$E,$O$4,$D:$D,W$2)</f>
        <v>0</v>
      </c>
      <c r="Q210" s="65">
        <f>COUNTIFS($E:$E,$O$5,$D:$D,W$2)</f>
        <v>0</v>
      </c>
      <c r="R210" s="65">
        <f>COUNTIFS($E:$E,$O$6,$D:$D,W$2)</f>
        <v>0</v>
      </c>
      <c r="S210" s="65">
        <f>COUNTIFS($E:$E,$O$7,$D:$D,W$2)</f>
        <v>0</v>
      </c>
      <c r="T210" s="65">
        <f>COUNTIFS($E:$E,$O$198,$D:$D,W$2)</f>
        <v>0</v>
      </c>
      <c r="U210" s="65">
        <f>COUNTIFS($E:$E,$O$196,$D:$D,W$2)</f>
        <v>0</v>
      </c>
      <c r="V210" s="65">
        <f>COUNTIFS($E:$E,$O$197,$D:$D,W$2)</f>
        <v>0</v>
      </c>
      <c r="W210" s="65">
        <f>COUNTIFS($E:$E,#REF!,$D:$D,W$2)</f>
        <v>0</v>
      </c>
      <c r="X210" s="65">
        <f>COUNTIFS($E:$E,$O$199,$D:$D,W$2)</f>
        <v>0</v>
      </c>
      <c r="Y210" s="65">
        <f>COUNTIFS($E:$E,$O$200,$D:$D,W$2)</f>
        <v>0</v>
      </c>
      <c r="Z210" s="66">
        <f t="shared" si="10"/>
        <v>0</v>
      </c>
    </row>
    <row r="211" spans="1:26" s="85" customFormat="1" ht="18" x14ac:dyDescent="0.4">
      <c r="A211" s="31"/>
      <c r="B211" s="32"/>
      <c r="C211" s="99"/>
      <c r="D211" s="31"/>
      <c r="E211" s="31"/>
      <c r="F211" s="31"/>
      <c r="G211" s="31"/>
      <c r="H211" s="87"/>
      <c r="I211" s="31"/>
      <c r="J211" s="31"/>
      <c r="K211" s="31"/>
      <c r="O211" s="104" t="s">
        <v>69</v>
      </c>
      <c r="P211" s="65">
        <f>COUNTIFS($E:$E,$O$4,$D:$D,X$2)</f>
        <v>0</v>
      </c>
      <c r="Q211" s="65">
        <f>COUNTIFS($E:$E,$O$5,$D:$D,X$2)</f>
        <v>0</v>
      </c>
      <c r="R211" s="65">
        <f>COUNTIFS($E:$E,$O$6,$D:$D,X$2)</f>
        <v>0</v>
      </c>
      <c r="S211" s="65">
        <f>COUNTIFS($E:$E,$O$7,$D:$D,X$2)</f>
        <v>0</v>
      </c>
      <c r="T211" s="65">
        <f>COUNTIFS($E:$E,$O$198,$D:$D,X$2)</f>
        <v>0</v>
      </c>
      <c r="U211" s="65">
        <f>COUNTIFS($E:$E,$O$196,$D:$D,X$2)</f>
        <v>0</v>
      </c>
      <c r="V211" s="65">
        <f>COUNTIFS($E:$E,$O$197,$D:$D,X$2)</f>
        <v>0</v>
      </c>
      <c r="W211" s="65">
        <f>COUNTIFS($E:$E,#REF!,$D:$D,X$2)</f>
        <v>0</v>
      </c>
      <c r="X211" s="65">
        <f>COUNTIFS($E:$E,$O$199,$D:$D,X$2)</f>
        <v>0</v>
      </c>
      <c r="Y211" s="65">
        <f>COUNTIFS($E:$E,$O$200,$D:$D,X$2)</f>
        <v>0</v>
      </c>
      <c r="Z211" s="66">
        <f t="shared" si="10"/>
        <v>0</v>
      </c>
    </row>
    <row r="212" spans="1:26" s="85" customFormat="1" ht="18" x14ac:dyDescent="0.4">
      <c r="A212" s="31"/>
      <c r="B212" s="32"/>
      <c r="C212" s="99"/>
      <c r="D212" s="31"/>
      <c r="E212" s="31"/>
      <c r="F212" s="31"/>
      <c r="G212" s="31"/>
      <c r="H212" s="87"/>
      <c r="I212" s="31"/>
      <c r="J212" s="31"/>
      <c r="K212" s="31"/>
      <c r="O212" s="104" t="s">
        <v>70</v>
      </c>
      <c r="P212" s="65">
        <f>COUNTIFS($E:$E,$O$4,$D:$D,Y$2)</f>
        <v>0</v>
      </c>
      <c r="Q212" s="65">
        <f>COUNTIFS($E:$E,$O$5,$D:$D,Y$2)</f>
        <v>0</v>
      </c>
      <c r="R212" s="65">
        <f>COUNTIFS($E:$E,$O$6,$D:$D,Y$2)</f>
        <v>0</v>
      </c>
      <c r="S212" s="65">
        <f>COUNTIFS($E:$E,$O$7,$D:$D,Y$2)</f>
        <v>0</v>
      </c>
      <c r="T212" s="65">
        <f>COUNTIFS($E:$E,$O$198,$D:$D,Y$2)</f>
        <v>0</v>
      </c>
      <c r="U212" s="65">
        <f>COUNTIFS($E:$E,$O$196,$D:$D,Y$2)</f>
        <v>0</v>
      </c>
      <c r="V212" s="65">
        <f>COUNTIFS($E:$E,$O$197,$D:$D,Y$2)</f>
        <v>0</v>
      </c>
      <c r="W212" s="65">
        <f>COUNTIFS($E:$E,#REF!,$D:$D,Y$2)</f>
        <v>0</v>
      </c>
      <c r="X212" s="65">
        <f>COUNTIFS($E:$E,$O$199,$D:$D,Y$2)</f>
        <v>0</v>
      </c>
      <c r="Y212" s="65">
        <f>COUNTIFS($E:$E,$O$200,$D:$D,Y$2)</f>
        <v>0</v>
      </c>
      <c r="Z212" s="66">
        <f t="shared" si="10"/>
        <v>0</v>
      </c>
    </row>
    <row r="213" spans="1:26" s="85" customFormat="1" ht="18" x14ac:dyDescent="0.4">
      <c r="A213" s="31"/>
      <c r="B213" s="32"/>
      <c r="C213" s="99"/>
      <c r="D213" s="31"/>
      <c r="E213" s="31"/>
      <c r="F213" s="31"/>
      <c r="G213" s="31"/>
      <c r="H213" s="87"/>
      <c r="I213" s="31"/>
      <c r="J213" s="31"/>
      <c r="K213" s="31"/>
      <c r="O213" s="104" t="s">
        <v>71</v>
      </c>
      <c r="P213" s="65">
        <f>COUNTIFS($E:$E,$O$4,$D:$D,Z$2)</f>
        <v>0</v>
      </c>
      <c r="Q213" s="65">
        <f>COUNTIFS($E:$E,$O$5,$D:$D,Z$2)</f>
        <v>0</v>
      </c>
      <c r="R213" s="65">
        <f>COUNTIFS($E:$E,$O$6,$D:$D,Z$2)</f>
        <v>0</v>
      </c>
      <c r="S213" s="65">
        <f>COUNTIFS($E:$E,$O$7,$D:$D,Z$2)</f>
        <v>0</v>
      </c>
      <c r="T213" s="65">
        <f>COUNTIFS($E:$E,$O$198,$D:$D,Z$2)</f>
        <v>0</v>
      </c>
      <c r="U213" s="65">
        <f>COUNTIFS($E:$E,$O$196,$D:$D,Z$2)</f>
        <v>0</v>
      </c>
      <c r="V213" s="65">
        <f>COUNTIFS($E:$E,$O$197,$D:$D,Z$2)</f>
        <v>0</v>
      </c>
      <c r="W213" s="65">
        <f>COUNTIFS($E:$E,#REF!,$D:$D,Z$2)</f>
        <v>0</v>
      </c>
      <c r="X213" s="65">
        <f>COUNTIFS($E:$E,$O$199,$D:$D,Z$2)</f>
        <v>0</v>
      </c>
      <c r="Y213" s="65">
        <f>COUNTIFS($E:$E,$O$200,$D:$D,Z$2)</f>
        <v>0</v>
      </c>
      <c r="Z213" s="66">
        <f t="shared" si="10"/>
        <v>0</v>
      </c>
    </row>
    <row r="214" spans="1:26" s="85" customFormat="1" ht="18" x14ac:dyDescent="0.4">
      <c r="A214" s="32"/>
      <c r="B214" s="32"/>
      <c r="C214" s="98"/>
      <c r="D214" s="32"/>
      <c r="E214" s="32"/>
      <c r="F214" s="32"/>
      <c r="G214" s="32"/>
      <c r="H214" s="31"/>
      <c r="I214" s="31"/>
      <c r="J214" s="31"/>
      <c r="K214" s="31"/>
      <c r="O214" s="104" t="s">
        <v>72</v>
      </c>
      <c r="P214" s="65">
        <f>COUNTIFS($E:$E,$O$4,$D:$D,AA$2)</f>
        <v>0</v>
      </c>
      <c r="Q214" s="65">
        <f>COUNTIFS($E:$E,$O$5,$D:$D,AA$2)</f>
        <v>0</v>
      </c>
      <c r="R214" s="65">
        <f>COUNTIFS($E:$E,$O$6,$D:$D,AA$2)</f>
        <v>0</v>
      </c>
      <c r="S214" s="65">
        <f>COUNTIFS($E:$E,$O$7,$D:$D,AA$2)</f>
        <v>0</v>
      </c>
      <c r="T214" s="65">
        <f>COUNTIFS($E:$E,$O$198,$D:$D,AA$2)</f>
        <v>0</v>
      </c>
      <c r="U214" s="65">
        <f>COUNTIFS($E:$E,$O$196,$D:$D,AA$2)</f>
        <v>0</v>
      </c>
      <c r="V214" s="65">
        <f>COUNTIFS($E:$E,$O$197,$D:$D,AA$2)</f>
        <v>0</v>
      </c>
      <c r="W214" s="65">
        <f>COUNTIFS($E:$E,#REF!,$D:$D,AA$2)</f>
        <v>0</v>
      </c>
      <c r="X214" s="65">
        <f>COUNTIFS($E:$E,$O$199,$D:$D,AA$2)</f>
        <v>0</v>
      </c>
      <c r="Y214" s="65">
        <f>COUNTIFS($E:$E,$O$200,$D:$D,AA$2)</f>
        <v>0</v>
      </c>
      <c r="Z214" s="66">
        <f t="shared" si="10"/>
        <v>0</v>
      </c>
    </row>
    <row r="215" spans="1:26" s="85" customFormat="1" ht="17.25" x14ac:dyDescent="0.4">
      <c r="A215" s="91"/>
      <c r="B215" s="32"/>
      <c r="C215" s="91"/>
      <c r="D215" s="31"/>
      <c r="E215" s="91"/>
      <c r="F215" s="91"/>
      <c r="G215" s="91"/>
      <c r="H215" s="91"/>
      <c r="I215" s="91"/>
      <c r="J215" s="91"/>
      <c r="K215" s="91"/>
    </row>
    <row r="216" spans="1:26" s="85" customFormat="1" ht="17.25" x14ac:dyDescent="0.4">
      <c r="A216" s="91"/>
      <c r="B216" s="32"/>
      <c r="C216" s="91"/>
      <c r="D216" s="31"/>
      <c r="E216" s="91"/>
      <c r="F216" s="91"/>
      <c r="G216" s="91"/>
      <c r="H216" s="91"/>
      <c r="I216" s="91"/>
      <c r="J216" s="91"/>
      <c r="K216" s="91"/>
    </row>
    <row r="217" spans="1:26" s="85" customFormat="1" ht="17.25" x14ac:dyDescent="0.4">
      <c r="A217" s="91"/>
      <c r="B217" s="32"/>
      <c r="C217" s="91"/>
      <c r="D217" s="31"/>
      <c r="E217" s="91"/>
      <c r="F217" s="91"/>
      <c r="G217" s="91"/>
      <c r="H217" s="91"/>
      <c r="I217" s="91"/>
      <c r="J217" s="91"/>
      <c r="K217" s="91"/>
    </row>
    <row r="218" spans="1:26" s="85" customFormat="1" ht="17.25" x14ac:dyDescent="0.4">
      <c r="A218" s="91"/>
      <c r="B218" s="32"/>
      <c r="C218" s="91"/>
      <c r="D218" s="31"/>
      <c r="E218" s="91"/>
      <c r="F218" s="91"/>
      <c r="G218" s="91"/>
      <c r="H218" s="91"/>
      <c r="I218" s="91"/>
      <c r="J218" s="91"/>
      <c r="K218" s="91"/>
    </row>
    <row r="219" spans="1:26" s="85" customFormat="1" ht="17.25" x14ac:dyDescent="0.4">
      <c r="A219" s="91"/>
      <c r="B219" s="32"/>
      <c r="C219" s="91"/>
      <c r="D219" s="31"/>
      <c r="E219" s="91"/>
      <c r="F219" s="91"/>
      <c r="G219" s="91"/>
      <c r="H219" s="91"/>
      <c r="I219" s="91"/>
      <c r="J219" s="91"/>
      <c r="K219" s="91"/>
    </row>
    <row r="220" spans="1:26" s="85" customFormat="1" ht="17.25" x14ac:dyDescent="0.4">
      <c r="A220" s="91"/>
      <c r="B220" s="32"/>
      <c r="C220" s="91"/>
      <c r="D220" s="31"/>
      <c r="E220" s="91"/>
      <c r="F220" s="91"/>
      <c r="G220" s="91"/>
      <c r="H220" s="91"/>
      <c r="I220" s="91"/>
      <c r="J220" s="91"/>
      <c r="K220" s="91"/>
    </row>
    <row r="221" spans="1:26" s="85" customFormat="1" ht="17.25" x14ac:dyDescent="0.4">
      <c r="A221" s="91"/>
      <c r="B221" s="32"/>
      <c r="C221" s="91"/>
      <c r="D221" s="31"/>
      <c r="E221" s="91"/>
      <c r="F221" s="91"/>
      <c r="G221" s="91"/>
      <c r="H221" s="91"/>
      <c r="I221" s="91"/>
      <c r="J221" s="91"/>
      <c r="K221" s="91"/>
    </row>
    <row r="222" spans="1:26" s="85" customFormat="1" ht="17.25" x14ac:dyDescent="0.4">
      <c r="A222" s="91"/>
      <c r="B222" s="32"/>
      <c r="C222" s="91"/>
      <c r="D222" s="31"/>
      <c r="E222" s="91"/>
      <c r="F222" s="91"/>
      <c r="G222" s="91"/>
      <c r="H222" s="91"/>
      <c r="I222" s="91"/>
      <c r="J222" s="91"/>
      <c r="K222" s="91"/>
    </row>
    <row r="223" spans="1:26" s="85" customFormat="1" ht="17.25" x14ac:dyDescent="0.4">
      <c r="A223" s="91"/>
      <c r="B223" s="32"/>
      <c r="C223" s="91"/>
      <c r="D223" s="31"/>
      <c r="E223" s="91"/>
      <c r="F223" s="91"/>
      <c r="G223" s="91"/>
      <c r="H223" s="91"/>
      <c r="I223" s="91"/>
      <c r="J223" s="91"/>
      <c r="K223" s="91"/>
    </row>
    <row r="224" spans="1:26" s="85" customFormat="1" ht="17.25" x14ac:dyDescent="0.4">
      <c r="A224" s="91"/>
      <c r="B224" s="32"/>
      <c r="C224" s="91"/>
      <c r="D224" s="31"/>
      <c r="E224" s="91"/>
      <c r="F224" s="91"/>
      <c r="G224" s="91"/>
      <c r="H224" s="91"/>
      <c r="I224" s="91"/>
      <c r="J224" s="91"/>
      <c r="K224" s="91"/>
    </row>
    <row r="225" spans="1:11" s="85" customFormat="1" ht="17.25" x14ac:dyDescent="0.4">
      <c r="A225" s="91"/>
      <c r="B225" s="32"/>
      <c r="C225" s="91"/>
      <c r="D225" s="31"/>
      <c r="E225" s="91"/>
      <c r="F225" s="91"/>
      <c r="G225" s="91"/>
      <c r="H225" s="91"/>
      <c r="I225" s="91"/>
      <c r="J225" s="91"/>
      <c r="K225" s="91"/>
    </row>
    <row r="226" spans="1:11" s="85" customFormat="1" ht="17.25" x14ac:dyDescent="0.4">
      <c r="A226" s="91"/>
      <c r="B226" s="32"/>
      <c r="C226" s="91"/>
      <c r="D226" s="31"/>
      <c r="E226" s="91"/>
      <c r="F226" s="91"/>
      <c r="G226" s="91"/>
      <c r="H226" s="91"/>
      <c r="I226" s="91"/>
      <c r="J226" s="91"/>
      <c r="K226" s="91"/>
    </row>
    <row r="227" spans="1:11" s="85" customFormat="1" ht="17.25" x14ac:dyDescent="0.4">
      <c r="A227" s="91"/>
      <c r="B227" s="32"/>
      <c r="C227" s="91"/>
      <c r="D227" s="31"/>
      <c r="E227" s="91"/>
      <c r="F227" s="91"/>
      <c r="G227" s="91"/>
      <c r="H227" s="91"/>
      <c r="I227" s="91"/>
      <c r="J227" s="91"/>
      <c r="K227" s="91"/>
    </row>
    <row r="228" spans="1:11" s="85" customFormat="1" ht="17.25" x14ac:dyDescent="0.4">
      <c r="A228" s="91"/>
      <c r="B228" s="32"/>
      <c r="C228" s="91"/>
      <c r="D228" s="31"/>
      <c r="E228" s="91"/>
      <c r="F228" s="91"/>
      <c r="G228" s="91"/>
      <c r="H228" s="91"/>
      <c r="I228" s="91"/>
      <c r="J228" s="91"/>
      <c r="K228" s="91"/>
    </row>
    <row r="229" spans="1:11" s="85" customFormat="1" ht="17.25" x14ac:dyDescent="0.4">
      <c r="A229" s="91"/>
      <c r="B229" s="32"/>
      <c r="C229" s="91"/>
      <c r="D229" s="31"/>
      <c r="E229" s="91"/>
      <c r="F229" s="91"/>
      <c r="G229" s="91"/>
      <c r="H229" s="91"/>
      <c r="I229" s="91"/>
      <c r="J229" s="91"/>
      <c r="K229" s="91"/>
    </row>
    <row r="230" spans="1:11" s="85" customFormat="1" ht="17.25" x14ac:dyDescent="0.4">
      <c r="A230" s="91"/>
      <c r="B230" s="32"/>
      <c r="C230" s="91"/>
      <c r="D230" s="31"/>
      <c r="E230" s="91"/>
      <c r="F230" s="91"/>
      <c r="G230" s="91"/>
      <c r="H230" s="91"/>
      <c r="I230" s="91"/>
      <c r="J230" s="91"/>
      <c r="K230" s="91"/>
    </row>
    <row r="231" spans="1:11" s="85" customFormat="1" ht="17.25" x14ac:dyDescent="0.4">
      <c r="A231" s="91"/>
      <c r="B231" s="32"/>
      <c r="C231" s="91"/>
      <c r="D231" s="31"/>
      <c r="E231" s="91"/>
      <c r="F231" s="91"/>
      <c r="G231" s="91"/>
      <c r="H231" s="91"/>
      <c r="I231" s="91"/>
      <c r="J231" s="91"/>
      <c r="K231" s="91"/>
    </row>
    <row r="232" spans="1:11" s="85" customFormat="1" ht="17.25" x14ac:dyDescent="0.4">
      <c r="A232" s="91"/>
      <c r="B232" s="32"/>
      <c r="C232" s="91"/>
      <c r="D232" s="31"/>
      <c r="E232" s="91"/>
      <c r="F232" s="91"/>
      <c r="G232" s="91"/>
      <c r="H232" s="91"/>
      <c r="I232" s="91"/>
      <c r="J232" s="91"/>
      <c r="K232" s="91"/>
    </row>
    <row r="233" spans="1:11" s="85" customFormat="1" ht="17.25" x14ac:dyDescent="0.4">
      <c r="A233" s="91"/>
      <c r="B233" s="32"/>
      <c r="C233" s="91"/>
      <c r="D233" s="31"/>
      <c r="E233" s="91"/>
      <c r="F233" s="91"/>
      <c r="G233" s="91"/>
      <c r="H233" s="91"/>
      <c r="I233" s="91"/>
      <c r="J233" s="91"/>
      <c r="K233" s="91"/>
    </row>
    <row r="234" spans="1:11" s="85" customFormat="1" ht="17.25" x14ac:dyDescent="0.4">
      <c r="A234" s="91"/>
      <c r="B234" s="32"/>
      <c r="C234" s="91"/>
      <c r="D234" s="31"/>
      <c r="E234" s="91"/>
      <c r="F234" s="91"/>
      <c r="G234" s="91"/>
      <c r="H234" s="91"/>
      <c r="I234" s="91"/>
      <c r="J234" s="91"/>
      <c r="K234" s="91"/>
    </row>
    <row r="235" spans="1:11" s="85" customFormat="1" ht="17.25" x14ac:dyDescent="0.4">
      <c r="A235" s="91"/>
      <c r="B235" s="32"/>
      <c r="C235" s="91"/>
      <c r="D235" s="31"/>
      <c r="E235" s="91"/>
      <c r="F235" s="91"/>
      <c r="G235" s="91"/>
      <c r="H235" s="91"/>
      <c r="I235" s="91"/>
      <c r="J235" s="91"/>
      <c r="K235" s="91"/>
    </row>
    <row r="236" spans="1:11" s="85" customFormat="1" ht="17.25" x14ac:dyDescent="0.4">
      <c r="B236" s="32"/>
      <c r="D236" s="92"/>
    </row>
    <row r="237" spans="1:11" s="85" customFormat="1" ht="17.25" x14ac:dyDescent="0.4">
      <c r="B237" s="32"/>
      <c r="D237" s="92"/>
    </row>
    <row r="238" spans="1:11" s="85" customFormat="1" ht="17.25" x14ac:dyDescent="0.4">
      <c r="B238" s="32"/>
      <c r="D238" s="92"/>
    </row>
    <row r="239" spans="1:11" s="85" customFormat="1" ht="17.25" x14ac:dyDescent="0.4">
      <c r="B239" s="32"/>
      <c r="D239" s="92"/>
    </row>
    <row r="240" spans="1:11" s="85" customFormat="1" ht="17.25" x14ac:dyDescent="0.4">
      <c r="B240" s="32"/>
      <c r="D240" s="92"/>
    </row>
    <row r="241" spans="2:4" s="85" customFormat="1" ht="17.25" x14ac:dyDescent="0.4">
      <c r="B241" s="32"/>
      <c r="D241" s="92"/>
    </row>
    <row r="242" spans="2:4" s="85" customFormat="1" ht="17.25" x14ac:dyDescent="0.4">
      <c r="B242" s="32"/>
      <c r="D242" s="92"/>
    </row>
    <row r="243" spans="2:4" s="85" customFormat="1" ht="17.25" x14ac:dyDescent="0.4">
      <c r="B243" s="32"/>
      <c r="D243" s="92"/>
    </row>
    <row r="244" spans="2:4" s="85" customFormat="1" ht="17.25" x14ac:dyDescent="0.4">
      <c r="B244" s="32"/>
      <c r="D244" s="92"/>
    </row>
    <row r="245" spans="2:4" s="85" customFormat="1" ht="17.25" x14ac:dyDescent="0.4">
      <c r="B245" s="32"/>
      <c r="D245" s="92"/>
    </row>
    <row r="246" spans="2:4" s="85" customFormat="1" ht="17.25" x14ac:dyDescent="0.4">
      <c r="B246" s="32"/>
      <c r="D246" s="92"/>
    </row>
    <row r="247" spans="2:4" s="85" customFormat="1" ht="17.25" x14ac:dyDescent="0.4">
      <c r="B247" s="32"/>
      <c r="D247" s="92"/>
    </row>
    <row r="248" spans="2:4" s="85" customFormat="1" ht="17.25" x14ac:dyDescent="0.4">
      <c r="B248" s="32"/>
      <c r="D248" s="92"/>
    </row>
    <row r="249" spans="2:4" s="85" customFormat="1" ht="17.25" x14ac:dyDescent="0.4">
      <c r="B249" s="32"/>
      <c r="D249" s="92"/>
    </row>
    <row r="250" spans="2:4" s="85" customFormat="1" ht="17.25" x14ac:dyDescent="0.4">
      <c r="B250" s="32"/>
      <c r="D250" s="92"/>
    </row>
    <row r="251" spans="2:4" s="85" customFormat="1" ht="17.25" x14ac:dyDescent="0.4">
      <c r="B251" s="32"/>
      <c r="D251" s="92"/>
    </row>
    <row r="252" spans="2:4" s="85" customFormat="1" ht="17.25" x14ac:dyDescent="0.4">
      <c r="B252" s="32"/>
      <c r="D252" s="92"/>
    </row>
    <row r="253" spans="2:4" s="85" customFormat="1" ht="17.25" x14ac:dyDescent="0.4">
      <c r="B253" s="32"/>
      <c r="D253" s="92"/>
    </row>
    <row r="254" spans="2:4" s="85" customFormat="1" ht="17.25" x14ac:dyDescent="0.4">
      <c r="B254" s="32"/>
      <c r="D254" s="92"/>
    </row>
    <row r="255" spans="2:4" s="85" customFormat="1" ht="17.25" x14ac:dyDescent="0.4">
      <c r="B255" s="32"/>
      <c r="D255" s="92"/>
    </row>
    <row r="256" spans="2:4" s="85" customFormat="1" ht="17.25" x14ac:dyDescent="0.4">
      <c r="B256" s="32"/>
      <c r="D256" s="92"/>
    </row>
    <row r="257" spans="2:4" s="85" customFormat="1" ht="17.25" x14ac:dyDescent="0.4">
      <c r="B257" s="32"/>
      <c r="D257" s="92"/>
    </row>
    <row r="258" spans="2:4" s="85" customFormat="1" ht="17.25" x14ac:dyDescent="0.4">
      <c r="B258" s="32"/>
      <c r="D258" s="92"/>
    </row>
    <row r="259" spans="2:4" s="85" customFormat="1" ht="17.25" x14ac:dyDescent="0.4">
      <c r="B259" s="32"/>
      <c r="D259" s="92"/>
    </row>
    <row r="260" spans="2:4" s="85" customFormat="1" ht="17.25" x14ac:dyDescent="0.4">
      <c r="B260" s="32"/>
      <c r="D260" s="92"/>
    </row>
    <row r="261" spans="2:4" s="85" customFormat="1" ht="17.25" x14ac:dyDescent="0.4">
      <c r="B261" s="32"/>
      <c r="D261" s="92"/>
    </row>
    <row r="262" spans="2:4" s="85" customFormat="1" ht="17.25" x14ac:dyDescent="0.4">
      <c r="B262" s="32"/>
      <c r="D262" s="92"/>
    </row>
    <row r="263" spans="2:4" s="85" customFormat="1" ht="17.25" x14ac:dyDescent="0.4">
      <c r="B263" s="32"/>
      <c r="D263" s="92"/>
    </row>
    <row r="264" spans="2:4" s="85" customFormat="1" ht="17.25" x14ac:dyDescent="0.4">
      <c r="B264" s="32"/>
      <c r="D264" s="92"/>
    </row>
    <row r="265" spans="2:4" s="85" customFormat="1" ht="17.25" x14ac:dyDescent="0.4">
      <c r="B265" s="32"/>
      <c r="D265" s="92"/>
    </row>
    <row r="266" spans="2:4" s="85" customFormat="1" ht="17.25" x14ac:dyDescent="0.4">
      <c r="B266" s="32"/>
      <c r="D266" s="92"/>
    </row>
    <row r="267" spans="2:4" s="85" customFormat="1" ht="17.25" x14ac:dyDescent="0.4">
      <c r="B267" s="32"/>
      <c r="D267" s="92"/>
    </row>
    <row r="268" spans="2:4" s="85" customFormat="1" ht="17.25" x14ac:dyDescent="0.4">
      <c r="B268" s="32"/>
      <c r="D268" s="92"/>
    </row>
    <row r="269" spans="2:4" s="85" customFormat="1" ht="17.25" x14ac:dyDescent="0.4">
      <c r="B269" s="32"/>
      <c r="D269" s="92"/>
    </row>
    <row r="270" spans="2:4" s="85" customFormat="1" ht="17.25" x14ac:dyDescent="0.4">
      <c r="B270" s="32"/>
      <c r="D270" s="92"/>
    </row>
    <row r="271" spans="2:4" s="85" customFormat="1" ht="17.25" x14ac:dyDescent="0.4">
      <c r="B271" s="32"/>
      <c r="D271" s="92"/>
    </row>
    <row r="272" spans="2:4" s="85" customFormat="1" ht="17.25" x14ac:dyDescent="0.4">
      <c r="B272" s="32"/>
      <c r="D272" s="92"/>
    </row>
    <row r="273" spans="2:4" s="85" customFormat="1" ht="17.25" x14ac:dyDescent="0.4">
      <c r="B273" s="32"/>
      <c r="D273" s="92"/>
    </row>
    <row r="274" spans="2:4" s="85" customFormat="1" ht="17.25" x14ac:dyDescent="0.4">
      <c r="B274" s="32"/>
      <c r="D274" s="92"/>
    </row>
    <row r="275" spans="2:4" s="85" customFormat="1" ht="17.25" x14ac:dyDescent="0.4">
      <c r="B275" s="32"/>
      <c r="D275" s="92"/>
    </row>
    <row r="276" spans="2:4" s="85" customFormat="1" ht="17.25" x14ac:dyDescent="0.4">
      <c r="B276" s="32"/>
      <c r="D276" s="92"/>
    </row>
    <row r="277" spans="2:4" s="85" customFormat="1" ht="17.25" x14ac:dyDescent="0.4">
      <c r="B277" s="32"/>
      <c r="D277" s="92"/>
    </row>
    <row r="278" spans="2:4" s="85" customFormat="1" ht="17.25" x14ac:dyDescent="0.4">
      <c r="B278" s="32"/>
      <c r="D278" s="92"/>
    </row>
    <row r="279" spans="2:4" s="85" customFormat="1" ht="17.25" x14ac:dyDescent="0.4">
      <c r="B279" s="32"/>
      <c r="D279" s="92"/>
    </row>
    <row r="280" spans="2:4" s="85" customFormat="1" ht="17.25" x14ac:dyDescent="0.4">
      <c r="B280" s="32"/>
      <c r="D280" s="92"/>
    </row>
    <row r="281" spans="2:4" s="85" customFormat="1" ht="17.25" x14ac:dyDescent="0.4">
      <c r="B281" s="32"/>
      <c r="D281" s="92"/>
    </row>
    <row r="282" spans="2:4" s="85" customFormat="1" ht="17.25" x14ac:dyDescent="0.4">
      <c r="B282" s="32"/>
      <c r="D282" s="92"/>
    </row>
    <row r="283" spans="2:4" s="85" customFormat="1" ht="17.25" x14ac:dyDescent="0.4">
      <c r="B283" s="32"/>
      <c r="D283" s="92"/>
    </row>
    <row r="284" spans="2:4" s="85" customFormat="1" ht="17.25" x14ac:dyDescent="0.4">
      <c r="B284" s="32"/>
      <c r="D284" s="92"/>
    </row>
    <row r="285" spans="2:4" s="85" customFormat="1" ht="17.25" x14ac:dyDescent="0.4">
      <c r="B285" s="32"/>
      <c r="D285" s="92"/>
    </row>
    <row r="286" spans="2:4" s="85" customFormat="1" ht="17.25" x14ac:dyDescent="0.4">
      <c r="B286" s="32"/>
      <c r="D286" s="92"/>
    </row>
    <row r="287" spans="2:4" s="85" customFormat="1" ht="17.25" x14ac:dyDescent="0.4">
      <c r="B287" s="32"/>
      <c r="D287" s="92"/>
    </row>
    <row r="288" spans="2:4" s="85" customFormat="1" ht="17.25" x14ac:dyDescent="0.4">
      <c r="B288" s="32"/>
      <c r="D288" s="92"/>
    </row>
    <row r="289" spans="2:4" s="85" customFormat="1" ht="17.25" x14ac:dyDescent="0.4">
      <c r="B289" s="32"/>
      <c r="D289" s="92"/>
    </row>
    <row r="290" spans="2:4" s="85" customFormat="1" ht="17.25" x14ac:dyDescent="0.4">
      <c r="B290" s="32"/>
      <c r="D290" s="92"/>
    </row>
    <row r="291" spans="2:4" s="85" customFormat="1" ht="17.25" x14ac:dyDescent="0.4">
      <c r="B291" s="32"/>
      <c r="D291" s="92"/>
    </row>
    <row r="292" spans="2:4" s="85" customFormat="1" ht="17.25" x14ac:dyDescent="0.4">
      <c r="B292" s="32"/>
      <c r="D292" s="92"/>
    </row>
    <row r="293" spans="2:4" s="85" customFormat="1" ht="17.25" x14ac:dyDescent="0.4">
      <c r="B293" s="32"/>
      <c r="D293" s="92"/>
    </row>
    <row r="294" spans="2:4" s="85" customFormat="1" ht="17.25" x14ac:dyDescent="0.4">
      <c r="B294" s="32"/>
      <c r="D294" s="92"/>
    </row>
    <row r="295" spans="2:4" s="85" customFormat="1" ht="17.25" x14ac:dyDescent="0.4">
      <c r="B295" s="32"/>
      <c r="D295" s="92"/>
    </row>
    <row r="296" spans="2:4" s="85" customFormat="1" ht="17.25" x14ac:dyDescent="0.4">
      <c r="B296" s="32"/>
      <c r="D296" s="92"/>
    </row>
    <row r="297" spans="2:4" s="85" customFormat="1" ht="17.25" x14ac:dyDescent="0.4">
      <c r="B297" s="32"/>
      <c r="D297" s="92"/>
    </row>
    <row r="298" spans="2:4" s="85" customFormat="1" ht="17.25" x14ac:dyDescent="0.4">
      <c r="B298" s="32"/>
      <c r="D298" s="92"/>
    </row>
    <row r="299" spans="2:4" s="85" customFormat="1" ht="17.25" x14ac:dyDescent="0.4">
      <c r="B299" s="32"/>
      <c r="D299" s="92"/>
    </row>
    <row r="300" spans="2:4" s="85" customFormat="1" ht="17.25" x14ac:dyDescent="0.4">
      <c r="B300" s="32"/>
      <c r="D300" s="92"/>
    </row>
    <row r="301" spans="2:4" s="85" customFormat="1" ht="17.25" x14ac:dyDescent="0.4">
      <c r="B301" s="32"/>
      <c r="D301" s="92"/>
    </row>
    <row r="302" spans="2:4" s="85" customFormat="1" ht="17.25" x14ac:dyDescent="0.4">
      <c r="B302" s="32"/>
      <c r="D302" s="92"/>
    </row>
    <row r="303" spans="2:4" s="85" customFormat="1" ht="17.25" x14ac:dyDescent="0.4">
      <c r="B303" s="32"/>
      <c r="D303" s="92"/>
    </row>
    <row r="304" spans="2:4" s="85" customFormat="1" ht="17.25" x14ac:dyDescent="0.4">
      <c r="B304" s="32"/>
      <c r="D304" s="92"/>
    </row>
    <row r="305" spans="2:4" s="85" customFormat="1" ht="17.25" x14ac:dyDescent="0.4">
      <c r="B305" s="32"/>
      <c r="D305" s="92"/>
    </row>
    <row r="306" spans="2:4" s="85" customFormat="1" ht="17.25" x14ac:dyDescent="0.4">
      <c r="B306" s="32"/>
      <c r="D306" s="92"/>
    </row>
    <row r="307" spans="2:4" s="85" customFormat="1" ht="17.25" x14ac:dyDescent="0.4">
      <c r="B307" s="32"/>
      <c r="D307" s="92"/>
    </row>
    <row r="308" spans="2:4" s="85" customFormat="1" ht="17.25" x14ac:dyDescent="0.4">
      <c r="B308" s="32"/>
      <c r="D308" s="92"/>
    </row>
    <row r="309" spans="2:4" s="85" customFormat="1" ht="17.25" x14ac:dyDescent="0.4">
      <c r="B309" s="32"/>
      <c r="D309" s="92"/>
    </row>
    <row r="310" spans="2:4" s="85" customFormat="1" ht="17.25" x14ac:dyDescent="0.4">
      <c r="B310" s="32"/>
      <c r="D310" s="92"/>
    </row>
    <row r="311" spans="2:4" s="85" customFormat="1" ht="17.25" x14ac:dyDescent="0.4">
      <c r="B311" s="32"/>
      <c r="D311" s="92"/>
    </row>
    <row r="312" spans="2:4" s="85" customFormat="1" ht="17.25" x14ac:dyDescent="0.4">
      <c r="B312" s="32"/>
      <c r="D312" s="92"/>
    </row>
    <row r="313" spans="2:4" s="85" customFormat="1" ht="17.25" x14ac:dyDescent="0.4">
      <c r="B313" s="32"/>
      <c r="D313" s="92"/>
    </row>
    <row r="314" spans="2:4" s="85" customFormat="1" ht="17.25" x14ac:dyDescent="0.4">
      <c r="B314" s="32"/>
      <c r="D314" s="92"/>
    </row>
    <row r="315" spans="2:4" s="85" customFormat="1" ht="17.25" x14ac:dyDescent="0.4">
      <c r="B315" s="32"/>
      <c r="D315" s="92"/>
    </row>
    <row r="316" spans="2:4" s="85" customFormat="1" ht="17.25" x14ac:dyDescent="0.4">
      <c r="B316" s="32"/>
      <c r="D316" s="92"/>
    </row>
    <row r="317" spans="2:4" s="85" customFormat="1" ht="17.25" x14ac:dyDescent="0.4">
      <c r="B317" s="32"/>
      <c r="D317" s="92"/>
    </row>
    <row r="318" spans="2:4" s="85" customFormat="1" ht="17.25" x14ac:dyDescent="0.4">
      <c r="B318" s="32"/>
      <c r="D318" s="92"/>
    </row>
    <row r="319" spans="2:4" s="85" customFormat="1" ht="17.25" x14ac:dyDescent="0.4">
      <c r="B319" s="32"/>
      <c r="D319" s="92"/>
    </row>
    <row r="320" spans="2:4" s="85" customFormat="1" ht="17.25" x14ac:dyDescent="0.4">
      <c r="B320" s="32"/>
      <c r="D320" s="92"/>
    </row>
    <row r="321" spans="2:4" s="85" customFormat="1" ht="17.25" x14ac:dyDescent="0.4">
      <c r="B321" s="32"/>
      <c r="D321" s="92"/>
    </row>
    <row r="322" spans="2:4" s="85" customFormat="1" ht="17.25" x14ac:dyDescent="0.4">
      <c r="B322" s="32"/>
      <c r="D322" s="92"/>
    </row>
    <row r="323" spans="2:4" s="85" customFormat="1" ht="17.25" x14ac:dyDescent="0.4">
      <c r="B323" s="32"/>
      <c r="D323" s="92"/>
    </row>
    <row r="324" spans="2:4" s="85" customFormat="1" ht="17.25" x14ac:dyDescent="0.4">
      <c r="B324" s="32"/>
      <c r="D324" s="92"/>
    </row>
    <row r="325" spans="2:4" s="85" customFormat="1" ht="17.25" x14ac:dyDescent="0.4">
      <c r="B325" s="32"/>
      <c r="D325" s="92"/>
    </row>
    <row r="326" spans="2:4" s="85" customFormat="1" ht="17.25" x14ac:dyDescent="0.4">
      <c r="B326" s="32"/>
      <c r="D326" s="92"/>
    </row>
    <row r="327" spans="2:4" s="85" customFormat="1" ht="17.25" x14ac:dyDescent="0.4">
      <c r="B327" s="32"/>
      <c r="D327" s="92"/>
    </row>
    <row r="328" spans="2:4" s="85" customFormat="1" ht="17.25" x14ac:dyDescent="0.4">
      <c r="B328" s="32"/>
      <c r="D328" s="92"/>
    </row>
    <row r="329" spans="2:4" s="85" customFormat="1" ht="17.25" x14ac:dyDescent="0.4">
      <c r="B329" s="32"/>
      <c r="D329" s="92"/>
    </row>
    <row r="330" spans="2:4" s="85" customFormat="1" ht="17.25" x14ac:dyDescent="0.4">
      <c r="B330" s="32"/>
      <c r="D330" s="92"/>
    </row>
    <row r="331" spans="2:4" s="85" customFormat="1" ht="17.25" x14ac:dyDescent="0.4">
      <c r="B331" s="32"/>
      <c r="D331" s="92"/>
    </row>
    <row r="332" spans="2:4" s="85" customFormat="1" ht="17.25" x14ac:dyDescent="0.4">
      <c r="B332" s="32"/>
      <c r="D332" s="92"/>
    </row>
    <row r="333" spans="2:4" s="85" customFormat="1" ht="17.25" x14ac:dyDescent="0.4">
      <c r="B333" s="32"/>
      <c r="D333" s="92"/>
    </row>
    <row r="334" spans="2:4" s="85" customFormat="1" ht="17.25" x14ac:dyDescent="0.4">
      <c r="B334" s="32"/>
      <c r="D334" s="92"/>
    </row>
    <row r="335" spans="2:4" s="85" customFormat="1" ht="17.25" x14ac:dyDescent="0.4">
      <c r="B335" s="32"/>
      <c r="D335" s="92"/>
    </row>
    <row r="336" spans="2:4" s="85" customFormat="1" ht="17.25" x14ac:dyDescent="0.4">
      <c r="B336" s="32"/>
      <c r="D336" s="92"/>
    </row>
    <row r="337" spans="2:4" s="85" customFormat="1" ht="17.25" x14ac:dyDescent="0.4">
      <c r="B337" s="32"/>
      <c r="D337" s="92"/>
    </row>
    <row r="338" spans="2:4" s="85" customFormat="1" ht="17.25" x14ac:dyDescent="0.4">
      <c r="B338" s="32"/>
      <c r="D338" s="92"/>
    </row>
    <row r="339" spans="2:4" s="85" customFormat="1" ht="17.25" x14ac:dyDescent="0.4">
      <c r="B339" s="32"/>
      <c r="D339" s="92"/>
    </row>
    <row r="340" spans="2:4" s="85" customFormat="1" ht="17.25" x14ac:dyDescent="0.4">
      <c r="B340" s="32"/>
      <c r="D340" s="92"/>
    </row>
    <row r="341" spans="2:4" s="85" customFormat="1" ht="17.25" x14ac:dyDescent="0.4">
      <c r="B341" s="32"/>
      <c r="D341" s="92"/>
    </row>
    <row r="342" spans="2:4" s="85" customFormat="1" ht="17.25" x14ac:dyDescent="0.4">
      <c r="B342" s="32"/>
      <c r="D342" s="92"/>
    </row>
    <row r="343" spans="2:4" s="85" customFormat="1" ht="17.25" x14ac:dyDescent="0.4">
      <c r="B343" s="32"/>
      <c r="D343" s="92"/>
    </row>
    <row r="344" spans="2:4" s="85" customFormat="1" ht="17.25" x14ac:dyDescent="0.4">
      <c r="B344" s="32"/>
      <c r="D344" s="92"/>
    </row>
    <row r="345" spans="2:4" s="85" customFormat="1" ht="17.25" x14ac:dyDescent="0.4">
      <c r="B345" s="32"/>
      <c r="D345" s="92"/>
    </row>
    <row r="346" spans="2:4" s="85" customFormat="1" ht="17.25" x14ac:dyDescent="0.4">
      <c r="B346" s="32"/>
      <c r="D346" s="92"/>
    </row>
    <row r="347" spans="2:4" s="85" customFormat="1" ht="17.25" x14ac:dyDescent="0.4">
      <c r="B347" s="32"/>
      <c r="D347" s="92"/>
    </row>
    <row r="348" spans="2:4" s="85" customFormat="1" ht="17.25" x14ac:dyDescent="0.4">
      <c r="B348" s="32"/>
      <c r="D348" s="92"/>
    </row>
    <row r="349" spans="2:4" s="85" customFormat="1" ht="17.25" x14ac:dyDescent="0.4">
      <c r="B349" s="32"/>
      <c r="D349" s="92"/>
    </row>
    <row r="350" spans="2:4" s="85" customFormat="1" ht="17.25" x14ac:dyDescent="0.4">
      <c r="B350" s="32"/>
      <c r="D350" s="92"/>
    </row>
    <row r="351" spans="2:4" s="85" customFormat="1" ht="17.25" x14ac:dyDescent="0.4">
      <c r="B351" s="32"/>
      <c r="D351" s="92"/>
    </row>
    <row r="352" spans="2:4" s="85" customFormat="1" ht="17.25" x14ac:dyDescent="0.4">
      <c r="B352" s="32"/>
      <c r="D352" s="92"/>
    </row>
    <row r="353" spans="2:4" s="85" customFormat="1" ht="17.25" x14ac:dyDescent="0.4">
      <c r="B353" s="32"/>
      <c r="D353" s="92"/>
    </row>
    <row r="354" spans="2:4" s="85" customFormat="1" ht="17.25" x14ac:dyDescent="0.4">
      <c r="B354" s="32"/>
      <c r="D354" s="92"/>
    </row>
    <row r="355" spans="2:4" s="85" customFormat="1" ht="17.25" x14ac:dyDescent="0.4">
      <c r="B355" s="32"/>
      <c r="D355" s="92"/>
    </row>
    <row r="356" spans="2:4" s="85" customFormat="1" ht="17.25" x14ac:dyDescent="0.4">
      <c r="B356" s="32"/>
      <c r="D356" s="92"/>
    </row>
    <row r="357" spans="2:4" s="85" customFormat="1" ht="17.25" x14ac:dyDescent="0.4">
      <c r="B357" s="32"/>
      <c r="D357" s="92"/>
    </row>
    <row r="358" spans="2:4" s="85" customFormat="1" ht="17.25" x14ac:dyDescent="0.4">
      <c r="B358" s="32"/>
      <c r="D358" s="92"/>
    </row>
    <row r="359" spans="2:4" s="85" customFormat="1" ht="17.25" x14ac:dyDescent="0.4">
      <c r="B359" s="32"/>
      <c r="D359" s="92"/>
    </row>
    <row r="360" spans="2:4" s="85" customFormat="1" ht="17.25" x14ac:dyDescent="0.4">
      <c r="B360" s="32"/>
      <c r="D360" s="92"/>
    </row>
    <row r="361" spans="2:4" s="85" customFormat="1" ht="17.25" x14ac:dyDescent="0.4">
      <c r="B361" s="32"/>
      <c r="D361" s="92"/>
    </row>
    <row r="362" spans="2:4" s="85" customFormat="1" ht="17.25" x14ac:dyDescent="0.4">
      <c r="B362" s="32"/>
      <c r="D362" s="92"/>
    </row>
    <row r="363" spans="2:4" s="85" customFormat="1" ht="17.25" x14ac:dyDescent="0.4">
      <c r="B363" s="32"/>
      <c r="D363" s="92"/>
    </row>
    <row r="364" spans="2:4" s="85" customFormat="1" ht="17.25" x14ac:dyDescent="0.4">
      <c r="B364" s="32"/>
      <c r="D364" s="92"/>
    </row>
    <row r="365" spans="2:4" s="85" customFormat="1" ht="17.25" x14ac:dyDescent="0.4">
      <c r="B365" s="32"/>
      <c r="D365" s="92"/>
    </row>
    <row r="366" spans="2:4" s="85" customFormat="1" ht="17.25" x14ac:dyDescent="0.4">
      <c r="B366" s="32"/>
      <c r="D366" s="92"/>
    </row>
    <row r="367" spans="2:4" s="85" customFormat="1" ht="17.25" x14ac:dyDescent="0.4">
      <c r="B367" s="32"/>
      <c r="D367" s="92"/>
    </row>
    <row r="368" spans="2:4" s="85" customFormat="1" ht="17.25" x14ac:dyDescent="0.4">
      <c r="B368" s="32"/>
      <c r="D368" s="92"/>
    </row>
    <row r="369" spans="2:4" s="85" customFormat="1" ht="17.25" x14ac:dyDescent="0.4">
      <c r="B369" s="32"/>
      <c r="D369" s="92"/>
    </row>
    <row r="370" spans="2:4" s="85" customFormat="1" ht="17.25" x14ac:dyDescent="0.4">
      <c r="B370" s="32"/>
      <c r="D370" s="92"/>
    </row>
    <row r="371" spans="2:4" s="85" customFormat="1" ht="17.25" x14ac:dyDescent="0.4">
      <c r="B371" s="32"/>
      <c r="D371" s="92"/>
    </row>
    <row r="372" spans="2:4" s="85" customFormat="1" ht="17.25" x14ac:dyDescent="0.4">
      <c r="B372" s="32"/>
      <c r="D372" s="92"/>
    </row>
    <row r="373" spans="2:4" s="85" customFormat="1" ht="17.25" x14ac:dyDescent="0.4">
      <c r="B373" s="32"/>
      <c r="D373" s="92"/>
    </row>
    <row r="374" spans="2:4" s="85" customFormat="1" ht="17.25" x14ac:dyDescent="0.4">
      <c r="B374" s="32"/>
      <c r="D374" s="92"/>
    </row>
    <row r="375" spans="2:4" s="85" customFormat="1" ht="17.25" x14ac:dyDescent="0.4">
      <c r="B375" s="32"/>
      <c r="D375" s="92"/>
    </row>
    <row r="376" spans="2:4" s="85" customFormat="1" ht="17.25" x14ac:dyDescent="0.4">
      <c r="B376" s="32"/>
      <c r="D376" s="92"/>
    </row>
    <row r="377" spans="2:4" s="85" customFormat="1" ht="17.25" x14ac:dyDescent="0.4">
      <c r="D377" s="92"/>
    </row>
    <row r="378" spans="2:4" s="85" customFormat="1" ht="17.25" x14ac:dyDescent="0.4">
      <c r="D378" s="92"/>
    </row>
    <row r="379" spans="2:4" s="85" customFormat="1" ht="17.25" x14ac:dyDescent="0.4">
      <c r="D379" s="92"/>
    </row>
    <row r="380" spans="2:4" s="85" customFormat="1" ht="17.25" x14ac:dyDescent="0.4">
      <c r="D380" s="92"/>
    </row>
    <row r="381" spans="2:4" s="85" customFormat="1" ht="17.25" x14ac:dyDescent="0.4">
      <c r="D381" s="92"/>
    </row>
    <row r="382" spans="2:4" s="85" customFormat="1" ht="17.25" x14ac:dyDescent="0.4">
      <c r="D382" s="92"/>
    </row>
    <row r="383" spans="2:4" s="85" customFormat="1" ht="17.25" x14ac:dyDescent="0.4">
      <c r="D383" s="92"/>
    </row>
    <row r="384" spans="2:4" s="85" customFormat="1" ht="17.25" x14ac:dyDescent="0.4">
      <c r="D384" s="92"/>
    </row>
    <row r="385" spans="4:4" s="85" customFormat="1" ht="17.25" x14ac:dyDescent="0.4">
      <c r="D385" s="92"/>
    </row>
    <row r="386" spans="4:4" s="85" customFormat="1" ht="17.25" x14ac:dyDescent="0.4">
      <c r="D386" s="92"/>
    </row>
    <row r="387" spans="4:4" s="85" customFormat="1" ht="17.25" x14ac:dyDescent="0.4">
      <c r="D387" s="92"/>
    </row>
  </sheetData>
  <conditionalFormatting sqref="D197">
    <cfRule type="cellIs" dxfId="2680" priority="97" operator="equal">
      <formula>$AA$2</formula>
    </cfRule>
    <cfRule type="cellIs" dxfId="2679" priority="98" operator="equal">
      <formula>$Z$2</formula>
    </cfRule>
    <cfRule type="cellIs" dxfId="2678" priority="99" operator="equal">
      <formula>$Y$2</formula>
    </cfRule>
    <cfRule type="cellIs" dxfId="2677" priority="100" operator="equal">
      <formula>$X$2</formula>
    </cfRule>
    <cfRule type="cellIs" dxfId="2676" priority="101" operator="equal">
      <formula>$W$2</formula>
    </cfRule>
    <cfRule type="cellIs" dxfId="2675" priority="102" operator="equal">
      <formula>$V$2</formula>
    </cfRule>
    <cfRule type="cellIs" dxfId="2674" priority="103" operator="equal">
      <formula>$U$2</formula>
    </cfRule>
    <cfRule type="cellIs" dxfId="2673" priority="104" operator="equal">
      <formula>$T$2</formula>
    </cfRule>
    <cfRule type="cellIs" dxfId="2672" priority="105" operator="equal">
      <formula>$S$2</formula>
    </cfRule>
    <cfRule type="cellIs" dxfId="2671" priority="106" operator="equal">
      <formula>$R$2</formula>
    </cfRule>
  </conditionalFormatting>
  <conditionalFormatting sqref="D197">
    <cfRule type="cellIs" dxfId="2670" priority="108" operator="equal">
      <formula>$P$2</formula>
    </cfRule>
  </conditionalFormatting>
  <conditionalFormatting sqref="D197">
    <cfRule type="cellIs" dxfId="2669" priority="107" operator="equal">
      <formula>$Q$2</formula>
    </cfRule>
  </conditionalFormatting>
  <conditionalFormatting sqref="D1:D3 D198:D65723">
    <cfRule type="cellIs" dxfId="2668" priority="144" operator="equal">
      <formula>$Q$2</formula>
    </cfRule>
  </conditionalFormatting>
  <conditionalFormatting sqref="D198:D214">
    <cfRule type="cellIs" dxfId="2667" priority="133" operator="equal">
      <formula>$AA$2</formula>
    </cfRule>
    <cfRule type="cellIs" dxfId="2666" priority="134" operator="equal">
      <formula>$Z$2</formula>
    </cfRule>
    <cfRule type="cellIs" dxfId="2665" priority="135" operator="equal">
      <formula>$Y$2</formula>
    </cfRule>
    <cfRule type="cellIs" dxfId="2664" priority="136" operator="equal">
      <formula>$X$2</formula>
    </cfRule>
    <cfRule type="cellIs" dxfId="2663" priority="137" operator="equal">
      <formula>$W$2</formula>
    </cfRule>
    <cfRule type="cellIs" dxfId="2662" priority="138" operator="equal">
      <formula>$V$2</formula>
    </cfRule>
    <cfRule type="cellIs" dxfId="2661" priority="139" operator="equal">
      <formula>$U$2</formula>
    </cfRule>
    <cfRule type="cellIs" dxfId="2660" priority="140" operator="equal">
      <formula>$T$2</formula>
    </cfRule>
    <cfRule type="cellIs" dxfId="2659" priority="141" operator="equal">
      <formula>$S$2</formula>
    </cfRule>
    <cfRule type="cellIs" dxfId="2658" priority="142" operator="equal">
      <formula>$R$2</formula>
    </cfRule>
  </conditionalFormatting>
  <conditionalFormatting sqref="D198:D214">
    <cfRule type="cellIs" dxfId="2657" priority="143" operator="equal">
      <formula>$P$2</formula>
    </cfRule>
  </conditionalFormatting>
  <conditionalFormatting sqref="D4">
    <cfRule type="cellIs" dxfId="2656" priority="121" operator="equal">
      <formula>$AA$2</formula>
    </cfRule>
    <cfRule type="cellIs" dxfId="2655" priority="122" operator="equal">
      <formula>$Z$2</formula>
    </cfRule>
    <cfRule type="cellIs" dxfId="2654" priority="123" operator="equal">
      <formula>$Y$2</formula>
    </cfRule>
    <cfRule type="cellIs" dxfId="2653" priority="124" operator="equal">
      <formula>$X$2</formula>
    </cfRule>
    <cfRule type="cellIs" dxfId="2652" priority="125" operator="equal">
      <formula>$W$2</formula>
    </cfRule>
    <cfRule type="cellIs" dxfId="2651" priority="126" operator="equal">
      <formula>$V$2</formula>
    </cfRule>
    <cfRule type="cellIs" dxfId="2650" priority="127" operator="equal">
      <formula>$U$2</formula>
    </cfRule>
    <cfRule type="cellIs" dxfId="2649" priority="128" operator="equal">
      <formula>$T$2</formula>
    </cfRule>
    <cfRule type="cellIs" dxfId="2648" priority="129" operator="equal">
      <formula>$S$2</formula>
    </cfRule>
    <cfRule type="cellIs" dxfId="2647" priority="130" operator="equal">
      <formula>$R$2</formula>
    </cfRule>
  </conditionalFormatting>
  <conditionalFormatting sqref="D4">
    <cfRule type="cellIs" dxfId="2646" priority="132" operator="equal">
      <formula>$P$2</formula>
    </cfRule>
  </conditionalFormatting>
  <conditionalFormatting sqref="D4">
    <cfRule type="cellIs" dxfId="2645" priority="131" operator="equal">
      <formula>$Q$2</formula>
    </cfRule>
  </conditionalFormatting>
  <conditionalFormatting sqref="D196">
    <cfRule type="cellIs" dxfId="2644" priority="109" operator="equal">
      <formula>$AA$2</formula>
    </cfRule>
    <cfRule type="cellIs" dxfId="2643" priority="110" operator="equal">
      <formula>$Z$2</formula>
    </cfRule>
    <cfRule type="cellIs" dxfId="2642" priority="111" operator="equal">
      <formula>$Y$2</formula>
    </cfRule>
    <cfRule type="cellIs" dxfId="2641" priority="112" operator="equal">
      <formula>$X$2</formula>
    </cfRule>
    <cfRule type="cellIs" dxfId="2640" priority="113" operator="equal">
      <formula>$W$2</formula>
    </cfRule>
    <cfRule type="cellIs" dxfId="2639" priority="114" operator="equal">
      <formula>$V$2</formula>
    </cfRule>
    <cfRule type="cellIs" dxfId="2638" priority="115" operator="equal">
      <formula>$U$2</formula>
    </cfRule>
    <cfRule type="cellIs" dxfId="2637" priority="116" operator="equal">
      <formula>$T$2</formula>
    </cfRule>
    <cfRule type="cellIs" dxfId="2636" priority="117" operator="equal">
      <formula>$S$2</formula>
    </cfRule>
    <cfRule type="cellIs" dxfId="2635" priority="118" operator="equal">
      <formula>$R$2</formula>
    </cfRule>
  </conditionalFormatting>
  <conditionalFormatting sqref="D196">
    <cfRule type="cellIs" dxfId="2634" priority="120" operator="equal">
      <formula>$P$2</formula>
    </cfRule>
  </conditionalFormatting>
  <conditionalFormatting sqref="D196">
    <cfRule type="cellIs" dxfId="2633" priority="119" operator="equal">
      <formula>$Q$2</formula>
    </cfRule>
  </conditionalFormatting>
  <conditionalFormatting sqref="D197">
    <cfRule type="cellIs" dxfId="2632" priority="87" operator="equal">
      <formula>$AA$2</formula>
    </cfRule>
    <cfRule type="cellIs" dxfId="2631" priority="88" operator="equal">
      <formula>$Z$2</formula>
    </cfRule>
    <cfRule type="cellIs" dxfId="2630" priority="89" operator="equal">
      <formula>$Y$2</formula>
    </cfRule>
    <cfRule type="cellIs" dxfId="2629" priority="90" operator="equal">
      <formula>$X$2</formula>
    </cfRule>
    <cfRule type="cellIs" dxfId="2628" priority="91" operator="equal">
      <formula>$W$2</formula>
    </cfRule>
    <cfRule type="cellIs" dxfId="2627" priority="92" operator="equal">
      <formula>$V$2</formula>
    </cfRule>
    <cfRule type="cellIs" dxfId="2626" priority="93" operator="equal">
      <formula>$U$2</formula>
    </cfRule>
    <cfRule type="cellIs" dxfId="2625" priority="94" operator="equal">
      <formula>$T$2</formula>
    </cfRule>
    <cfRule type="cellIs" dxfId="2624" priority="95" operator="equal">
      <formula>$S$2</formula>
    </cfRule>
    <cfRule type="cellIs" dxfId="2623" priority="96" operator="equal">
      <formula>$R$2</formula>
    </cfRule>
  </conditionalFormatting>
  <conditionalFormatting sqref="D197">
    <cfRule type="cellIs" dxfId="2622" priority="86" operator="equal">
      <formula>$P$2</formula>
    </cfRule>
  </conditionalFormatting>
  <conditionalFormatting sqref="D197">
    <cfRule type="cellIs" dxfId="2621" priority="85" operator="equal">
      <formula>$Q$2</formula>
    </cfRule>
  </conditionalFormatting>
  <conditionalFormatting sqref="D8">
    <cfRule type="cellIs" dxfId="2620" priority="61" operator="equal">
      <formula>$AA$2</formula>
    </cfRule>
    <cfRule type="cellIs" dxfId="2619" priority="62" operator="equal">
      <formula>$Z$2</formula>
    </cfRule>
    <cfRule type="cellIs" dxfId="2618" priority="63" operator="equal">
      <formula>$Y$2</formula>
    </cfRule>
    <cfRule type="cellIs" dxfId="2617" priority="64" operator="equal">
      <formula>$X$2</formula>
    </cfRule>
    <cfRule type="cellIs" dxfId="2616" priority="65" operator="equal">
      <formula>$W$2</formula>
    </cfRule>
    <cfRule type="cellIs" dxfId="2615" priority="66" operator="equal">
      <formula>$V$2</formula>
    </cfRule>
    <cfRule type="cellIs" dxfId="2614" priority="67" operator="equal">
      <formula>$U$2</formula>
    </cfRule>
    <cfRule type="cellIs" dxfId="2613" priority="68" operator="equal">
      <formula>$T$2</formula>
    </cfRule>
    <cfRule type="cellIs" dxfId="2612" priority="69" operator="equal">
      <formula>$S$2</formula>
    </cfRule>
    <cfRule type="cellIs" dxfId="2611" priority="70" operator="equal">
      <formula>$R$2</formula>
    </cfRule>
  </conditionalFormatting>
  <conditionalFormatting sqref="D8">
    <cfRule type="cellIs" dxfId="2610" priority="72" operator="equal">
      <formula>$P$2</formula>
    </cfRule>
  </conditionalFormatting>
  <conditionalFormatting sqref="D8">
    <cfRule type="cellIs" dxfId="2609" priority="71" operator="equal">
      <formula>$Q$2</formula>
    </cfRule>
  </conditionalFormatting>
  <conditionalFormatting sqref="D5">
    <cfRule type="cellIs" dxfId="2608" priority="49" operator="equal">
      <formula>$AA$2</formula>
    </cfRule>
    <cfRule type="cellIs" dxfId="2607" priority="50" operator="equal">
      <formula>$Z$2</formula>
    </cfRule>
    <cfRule type="cellIs" dxfId="2606" priority="51" operator="equal">
      <formula>$Y$2</formula>
    </cfRule>
    <cfRule type="cellIs" dxfId="2605" priority="52" operator="equal">
      <formula>$X$2</formula>
    </cfRule>
    <cfRule type="cellIs" dxfId="2604" priority="53" operator="equal">
      <formula>$W$2</formula>
    </cfRule>
    <cfRule type="cellIs" dxfId="2603" priority="54" operator="equal">
      <formula>$V$2</formula>
    </cfRule>
    <cfRule type="cellIs" dxfId="2602" priority="55" operator="equal">
      <formula>$U$2</formula>
    </cfRule>
    <cfRule type="cellIs" dxfId="2601" priority="56" operator="equal">
      <formula>$T$2</formula>
    </cfRule>
    <cfRule type="cellIs" dxfId="2600" priority="57" operator="equal">
      <formula>$S$2</formula>
    </cfRule>
    <cfRule type="cellIs" dxfId="2599" priority="58" operator="equal">
      <formula>$R$2</formula>
    </cfRule>
  </conditionalFormatting>
  <conditionalFormatting sqref="D5">
    <cfRule type="cellIs" dxfId="2598" priority="60" operator="equal">
      <formula>$P$2</formula>
    </cfRule>
  </conditionalFormatting>
  <conditionalFormatting sqref="D5">
    <cfRule type="cellIs" dxfId="2597" priority="59" operator="equal">
      <formula>$Q$2</formula>
    </cfRule>
  </conditionalFormatting>
  <conditionalFormatting sqref="D6">
    <cfRule type="cellIs" dxfId="2596" priority="37" operator="equal">
      <formula>$AA$2</formula>
    </cfRule>
    <cfRule type="cellIs" dxfId="2595" priority="38" operator="equal">
      <formula>$Z$2</formula>
    </cfRule>
    <cfRule type="cellIs" dxfId="2594" priority="39" operator="equal">
      <formula>$Y$2</formula>
    </cfRule>
    <cfRule type="cellIs" dxfId="2593" priority="40" operator="equal">
      <formula>$X$2</formula>
    </cfRule>
    <cfRule type="cellIs" dxfId="2592" priority="41" operator="equal">
      <formula>$W$2</formula>
    </cfRule>
    <cfRule type="cellIs" dxfId="2591" priority="42" operator="equal">
      <formula>$V$2</formula>
    </cfRule>
    <cfRule type="cellIs" dxfId="2590" priority="43" operator="equal">
      <formula>$U$2</formula>
    </cfRule>
    <cfRule type="cellIs" dxfId="2589" priority="44" operator="equal">
      <formula>$T$2</formula>
    </cfRule>
    <cfRule type="cellIs" dxfId="2588" priority="45" operator="equal">
      <formula>$S$2</formula>
    </cfRule>
    <cfRule type="cellIs" dxfId="2587" priority="46" operator="equal">
      <formula>$R$2</formula>
    </cfRule>
  </conditionalFormatting>
  <conditionalFormatting sqref="D6">
    <cfRule type="cellIs" dxfId="2586" priority="48" operator="equal">
      <formula>$P$2</formula>
    </cfRule>
  </conditionalFormatting>
  <conditionalFormatting sqref="D6">
    <cfRule type="cellIs" dxfId="2585" priority="47" operator="equal">
      <formula>$Q$2</formula>
    </cfRule>
  </conditionalFormatting>
  <conditionalFormatting sqref="D7">
    <cfRule type="cellIs" dxfId="2584" priority="25" operator="equal">
      <formula>$AA$2</formula>
    </cfRule>
    <cfRule type="cellIs" dxfId="2583" priority="26" operator="equal">
      <formula>$Z$2</formula>
    </cfRule>
    <cfRule type="cellIs" dxfId="2582" priority="27" operator="equal">
      <formula>$Y$2</formula>
    </cfRule>
    <cfRule type="cellIs" dxfId="2581" priority="28" operator="equal">
      <formula>$X$2</formula>
    </cfRule>
    <cfRule type="cellIs" dxfId="2580" priority="29" operator="equal">
      <formula>$W$2</formula>
    </cfRule>
    <cfRule type="cellIs" dxfId="2579" priority="30" operator="equal">
      <formula>$V$2</formula>
    </cfRule>
    <cfRule type="cellIs" dxfId="2578" priority="31" operator="equal">
      <formula>$U$2</formula>
    </cfRule>
    <cfRule type="cellIs" dxfId="2577" priority="32" operator="equal">
      <formula>$T$2</formula>
    </cfRule>
    <cfRule type="cellIs" dxfId="2576" priority="33" operator="equal">
      <formula>$S$2</formula>
    </cfRule>
    <cfRule type="cellIs" dxfId="2575" priority="34" operator="equal">
      <formula>$R$2</formula>
    </cfRule>
  </conditionalFormatting>
  <conditionalFormatting sqref="D7">
    <cfRule type="cellIs" dxfId="2574" priority="36" operator="equal">
      <formula>$P$2</formula>
    </cfRule>
  </conditionalFormatting>
  <conditionalFormatting sqref="D7">
    <cfRule type="cellIs" dxfId="2573" priority="35" operator="equal">
      <formula>$Q$2</formula>
    </cfRule>
  </conditionalFormatting>
  <conditionalFormatting sqref="D9">
    <cfRule type="cellIs" dxfId="2572" priority="13" operator="equal">
      <formula>$AA$2</formula>
    </cfRule>
    <cfRule type="cellIs" dxfId="2571" priority="14" operator="equal">
      <formula>$Z$2</formula>
    </cfRule>
    <cfRule type="cellIs" dxfId="2570" priority="15" operator="equal">
      <formula>$Y$2</formula>
    </cfRule>
    <cfRule type="cellIs" dxfId="2569" priority="16" operator="equal">
      <formula>$X$2</formula>
    </cfRule>
    <cfRule type="cellIs" dxfId="2568" priority="17" operator="equal">
      <formula>$W$2</formula>
    </cfRule>
    <cfRule type="cellIs" dxfId="2567" priority="18" operator="equal">
      <formula>$V$2</formula>
    </cfRule>
    <cfRule type="cellIs" dxfId="2566" priority="19" operator="equal">
      <formula>$U$2</formula>
    </cfRule>
    <cfRule type="cellIs" dxfId="2565" priority="20" operator="equal">
      <formula>$T$2</formula>
    </cfRule>
    <cfRule type="cellIs" dxfId="2564" priority="21" operator="equal">
      <formula>$S$2</formula>
    </cfRule>
    <cfRule type="cellIs" dxfId="2563" priority="22" operator="equal">
      <formula>$R$2</formula>
    </cfRule>
  </conditionalFormatting>
  <conditionalFormatting sqref="D9">
    <cfRule type="cellIs" dxfId="2562" priority="24" operator="equal">
      <formula>$P$2</formula>
    </cfRule>
  </conditionalFormatting>
  <conditionalFormatting sqref="D9">
    <cfRule type="cellIs" dxfId="2561" priority="23" operator="equal">
      <formula>$Q$2</formula>
    </cfRule>
  </conditionalFormatting>
  <conditionalFormatting sqref="D10:D11">
    <cfRule type="cellIs" dxfId="2560" priority="1" operator="equal">
      <formula>$AA$2</formula>
    </cfRule>
    <cfRule type="cellIs" dxfId="2559" priority="2" operator="equal">
      <formula>$Z$2</formula>
    </cfRule>
    <cfRule type="cellIs" dxfId="2558" priority="3" operator="equal">
      <formula>$Y$2</formula>
    </cfRule>
    <cfRule type="cellIs" dxfId="2557" priority="4" operator="equal">
      <formula>$X$2</formula>
    </cfRule>
    <cfRule type="cellIs" dxfId="2556" priority="5" operator="equal">
      <formula>$W$2</formula>
    </cfRule>
    <cfRule type="cellIs" dxfId="2555" priority="6" operator="equal">
      <formula>$V$2</formula>
    </cfRule>
    <cfRule type="cellIs" dxfId="2554" priority="7" operator="equal">
      <formula>$U$2</formula>
    </cfRule>
    <cfRule type="cellIs" dxfId="2553" priority="8" operator="equal">
      <formula>$T$2</formula>
    </cfRule>
    <cfRule type="cellIs" dxfId="2552" priority="9" operator="equal">
      <formula>$S$2</formula>
    </cfRule>
    <cfRule type="cellIs" dxfId="2551" priority="10" operator="equal">
      <formula>$R$2</formula>
    </cfRule>
  </conditionalFormatting>
  <conditionalFormatting sqref="D10:D11">
    <cfRule type="cellIs" dxfId="2550" priority="12" operator="equal">
      <formula>$P$2</formula>
    </cfRule>
  </conditionalFormatting>
  <conditionalFormatting sqref="D10:D11">
    <cfRule type="cellIs" dxfId="2549" priority="11" operator="equal">
      <formula>$Q$2</formula>
    </cfRule>
  </conditionalFormatting>
  <dataValidations count="1">
    <dataValidation type="list" allowBlank="1" showInputMessage="1" showErrorMessage="1" sqref="E196:E19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13.85546875" style="2" customWidth="1"/>
    <col min="4" max="4" width="10.5703125" style="25" customWidth="1"/>
    <col min="5" max="5" width="33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8.5703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53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138" t="s">
        <v>78</v>
      </c>
      <c r="P3" s="26" t="s">
        <v>58</v>
      </c>
    </row>
    <row r="4" spans="1:27" s="85" customFormat="1" ht="18.75" x14ac:dyDescent="0.45">
      <c r="A4" s="65">
        <v>1</v>
      </c>
      <c r="B4" s="65" t="s">
        <v>134</v>
      </c>
      <c r="C4" s="151" t="s">
        <v>90</v>
      </c>
      <c r="D4" s="142" t="s">
        <v>117</v>
      </c>
      <c r="E4" s="65" t="s">
        <v>3</v>
      </c>
      <c r="F4" s="65" t="s">
        <v>220</v>
      </c>
      <c r="G4" s="141" t="s">
        <v>75</v>
      </c>
      <c r="H4" s="84"/>
      <c r="I4" s="56"/>
      <c r="J4" s="56"/>
      <c r="K4" s="139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x14ac:dyDescent="0.45">
      <c r="A5" s="65">
        <v>2</v>
      </c>
      <c r="B5" s="65" t="s">
        <v>134</v>
      </c>
      <c r="C5" s="142" t="s">
        <v>90</v>
      </c>
      <c r="D5" s="142" t="s">
        <v>117</v>
      </c>
      <c r="E5" s="65" t="s">
        <v>128</v>
      </c>
      <c r="F5" s="65" t="s">
        <v>221</v>
      </c>
      <c r="G5" s="141" t="s">
        <v>222</v>
      </c>
      <c r="H5" s="87"/>
      <c r="I5" s="31"/>
      <c r="J5" s="31"/>
      <c r="K5" s="13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x14ac:dyDescent="0.45">
      <c r="A6" s="65">
        <v>3</v>
      </c>
      <c r="B6" s="65" t="s">
        <v>134</v>
      </c>
      <c r="C6" s="142" t="s">
        <v>90</v>
      </c>
      <c r="D6" s="142" t="s">
        <v>117</v>
      </c>
      <c r="E6" s="65" t="s">
        <v>50</v>
      </c>
      <c r="F6" s="65" t="s">
        <v>221</v>
      </c>
      <c r="G6" s="141" t="s">
        <v>223</v>
      </c>
      <c r="H6" s="87"/>
      <c r="I6" s="31"/>
      <c r="J6" s="31"/>
      <c r="K6" s="13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x14ac:dyDescent="0.45">
      <c r="A7" s="65">
        <v>4</v>
      </c>
      <c r="B7" s="65" t="s">
        <v>134</v>
      </c>
      <c r="C7" s="142" t="s">
        <v>90</v>
      </c>
      <c r="D7" s="142" t="s">
        <v>117</v>
      </c>
      <c r="E7" s="65" t="s">
        <v>50</v>
      </c>
      <c r="F7" s="65" t="s">
        <v>224</v>
      </c>
      <c r="G7" s="65" t="s">
        <v>225</v>
      </c>
      <c r="H7" s="87"/>
      <c r="I7" s="31"/>
      <c r="J7" s="31"/>
      <c r="K7" s="135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134</v>
      </c>
      <c r="C8" s="142" t="s">
        <v>90</v>
      </c>
      <c r="D8" s="142" t="s">
        <v>117</v>
      </c>
      <c r="E8" s="65" t="s">
        <v>50</v>
      </c>
      <c r="F8" s="65" t="s">
        <v>288</v>
      </c>
      <c r="G8" s="65" t="s">
        <v>287</v>
      </c>
      <c r="H8" s="87"/>
      <c r="I8" s="31"/>
      <c r="J8" s="31"/>
      <c r="K8" s="135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x14ac:dyDescent="0.4">
      <c r="A9" s="65">
        <v>6</v>
      </c>
      <c r="B9" s="143" t="s">
        <v>300</v>
      </c>
      <c r="C9" s="163" t="s">
        <v>90</v>
      </c>
      <c r="D9" s="143" t="s">
        <v>296</v>
      </c>
      <c r="E9" s="143" t="s">
        <v>456</v>
      </c>
      <c r="F9" s="143" t="s">
        <v>476</v>
      </c>
      <c r="G9" s="143" t="s">
        <v>477</v>
      </c>
    </row>
    <row r="10" spans="1:27" s="85" customFormat="1" ht="18.75" x14ac:dyDescent="0.4">
      <c r="A10" s="65">
        <v>7</v>
      </c>
      <c r="B10" s="143" t="s">
        <v>300</v>
      </c>
      <c r="C10" s="163" t="s">
        <v>90</v>
      </c>
      <c r="D10" s="143" t="s">
        <v>296</v>
      </c>
      <c r="E10" s="143" t="s">
        <v>8</v>
      </c>
      <c r="F10" s="143" t="s">
        <v>476</v>
      </c>
      <c r="G10" s="143" t="s">
        <v>478</v>
      </c>
    </row>
    <row r="11" spans="1:27" ht="18.75" x14ac:dyDescent="0.25">
      <c r="A11" s="186">
        <v>8</v>
      </c>
      <c r="B11" s="143" t="s">
        <v>300</v>
      </c>
      <c r="C11" s="163" t="s">
        <v>90</v>
      </c>
      <c r="D11" s="143" t="s">
        <v>296</v>
      </c>
      <c r="E11" s="143" t="s">
        <v>456</v>
      </c>
      <c r="F11" s="143" t="s">
        <v>479</v>
      </c>
      <c r="G11" s="143" t="s">
        <v>480</v>
      </c>
    </row>
    <row r="12" spans="1:27" ht="18.75" x14ac:dyDescent="0.25">
      <c r="A12" s="186">
        <v>9</v>
      </c>
      <c r="B12" s="143" t="s">
        <v>300</v>
      </c>
      <c r="C12" s="163" t="s">
        <v>90</v>
      </c>
      <c r="D12" s="143" t="s">
        <v>296</v>
      </c>
      <c r="E12" s="143" t="s">
        <v>456</v>
      </c>
      <c r="F12" s="143" t="s">
        <v>481</v>
      </c>
      <c r="G12" s="143" t="s">
        <v>482</v>
      </c>
    </row>
    <row r="13" spans="1:27" ht="18.75" x14ac:dyDescent="0.4">
      <c r="A13" s="186">
        <v>10</v>
      </c>
      <c r="B13" s="143" t="s">
        <v>300</v>
      </c>
      <c r="C13" s="163" t="s">
        <v>90</v>
      </c>
      <c r="D13" s="143" t="s">
        <v>296</v>
      </c>
      <c r="E13" s="143" t="s">
        <v>456</v>
      </c>
      <c r="F13" s="143" t="s">
        <v>483</v>
      </c>
      <c r="G13" s="153" t="s">
        <v>225</v>
      </c>
    </row>
    <row r="14" spans="1:27" ht="18.75" x14ac:dyDescent="0.4">
      <c r="A14" s="186">
        <v>11</v>
      </c>
      <c r="B14" s="143" t="s">
        <v>300</v>
      </c>
      <c r="C14" s="163" t="s">
        <v>90</v>
      </c>
      <c r="D14" s="143" t="s">
        <v>296</v>
      </c>
      <c r="E14" s="143" t="s">
        <v>456</v>
      </c>
      <c r="F14" s="143" t="s">
        <v>484</v>
      </c>
      <c r="G14" s="153" t="s">
        <v>230</v>
      </c>
    </row>
    <row r="15" spans="1:27" ht="18.75" x14ac:dyDescent="0.4">
      <c r="A15" s="186">
        <v>12</v>
      </c>
      <c r="B15" s="143" t="s">
        <v>300</v>
      </c>
      <c r="C15" s="163" t="s">
        <v>90</v>
      </c>
      <c r="D15" s="143" t="s">
        <v>296</v>
      </c>
      <c r="E15" s="143" t="s">
        <v>456</v>
      </c>
      <c r="F15" s="143" t="s">
        <v>485</v>
      </c>
      <c r="G15" s="153" t="s">
        <v>486</v>
      </c>
    </row>
    <row r="16" spans="1:27" ht="18.75" x14ac:dyDescent="0.4">
      <c r="A16" s="186">
        <v>13</v>
      </c>
      <c r="B16" s="143" t="s">
        <v>300</v>
      </c>
      <c r="C16" s="163" t="s">
        <v>90</v>
      </c>
      <c r="D16" s="143" t="s">
        <v>296</v>
      </c>
      <c r="E16" s="143" t="s">
        <v>456</v>
      </c>
      <c r="F16" s="143" t="s">
        <v>487</v>
      </c>
      <c r="G16" s="153" t="s">
        <v>488</v>
      </c>
    </row>
    <row r="17" spans="1:7" ht="18.75" x14ac:dyDescent="0.4">
      <c r="A17" s="186">
        <v>14</v>
      </c>
      <c r="B17" s="143" t="s">
        <v>300</v>
      </c>
      <c r="C17" s="163" t="s">
        <v>90</v>
      </c>
      <c r="D17" s="143" t="s">
        <v>296</v>
      </c>
      <c r="E17" s="143" t="s">
        <v>456</v>
      </c>
      <c r="F17" s="143" t="s">
        <v>489</v>
      </c>
      <c r="G17" s="153" t="s">
        <v>490</v>
      </c>
    </row>
    <row r="18" spans="1:7" ht="18.75" x14ac:dyDescent="0.4">
      <c r="A18" s="186">
        <v>15</v>
      </c>
      <c r="B18" s="143" t="s">
        <v>300</v>
      </c>
      <c r="C18" s="163" t="s">
        <v>90</v>
      </c>
      <c r="D18" s="143" t="s">
        <v>296</v>
      </c>
      <c r="E18" s="143" t="s">
        <v>4</v>
      </c>
      <c r="F18" s="143" t="s">
        <v>491</v>
      </c>
      <c r="G18" s="153" t="s">
        <v>492</v>
      </c>
    </row>
    <row r="19" spans="1:7" ht="18.75" x14ac:dyDescent="0.4">
      <c r="A19" s="186">
        <v>16</v>
      </c>
      <c r="B19" s="186" t="s">
        <v>593</v>
      </c>
      <c r="C19" s="163" t="s">
        <v>90</v>
      </c>
      <c r="D19" s="143" t="s">
        <v>529</v>
      </c>
      <c r="E19" s="143" t="s">
        <v>732</v>
      </c>
      <c r="F19" s="143" t="s">
        <v>733</v>
      </c>
      <c r="G19" s="153" t="s">
        <v>734</v>
      </c>
    </row>
    <row r="20" spans="1:7" ht="18.75" x14ac:dyDescent="0.4">
      <c r="A20" s="186">
        <v>17</v>
      </c>
      <c r="B20" s="186" t="s">
        <v>593</v>
      </c>
      <c r="C20" s="163" t="s">
        <v>90</v>
      </c>
      <c r="D20" s="143" t="s">
        <v>529</v>
      </c>
      <c r="E20" s="143" t="s">
        <v>732</v>
      </c>
      <c r="F20" s="143" t="s">
        <v>735</v>
      </c>
      <c r="G20" s="153" t="s">
        <v>736</v>
      </c>
    </row>
    <row r="21" spans="1:7" ht="18.75" x14ac:dyDescent="0.4">
      <c r="A21" s="186">
        <v>18</v>
      </c>
      <c r="B21" s="186" t="s">
        <v>593</v>
      </c>
      <c r="C21" s="163" t="s">
        <v>90</v>
      </c>
      <c r="D21" s="143" t="s">
        <v>529</v>
      </c>
      <c r="E21" s="143" t="s">
        <v>3</v>
      </c>
      <c r="F21" s="143" t="s">
        <v>737</v>
      </c>
      <c r="G21" s="153" t="s">
        <v>75</v>
      </c>
    </row>
    <row r="22" spans="1:7" ht="18.75" x14ac:dyDescent="0.4">
      <c r="A22" s="186">
        <v>19</v>
      </c>
      <c r="B22" s="186" t="s">
        <v>593</v>
      </c>
      <c r="C22" s="163" t="s">
        <v>90</v>
      </c>
      <c r="D22" s="143" t="s">
        <v>529</v>
      </c>
      <c r="E22" s="143" t="s">
        <v>524</v>
      </c>
      <c r="F22" s="143" t="s">
        <v>738</v>
      </c>
      <c r="G22" s="153" t="s">
        <v>262</v>
      </c>
    </row>
    <row r="23" spans="1:7" ht="18.75" x14ac:dyDescent="0.4">
      <c r="A23" s="186">
        <v>20</v>
      </c>
      <c r="B23" s="186" t="s">
        <v>593</v>
      </c>
      <c r="C23" s="163" t="s">
        <v>90</v>
      </c>
      <c r="D23" s="143" t="s">
        <v>529</v>
      </c>
      <c r="E23" s="143" t="s">
        <v>495</v>
      </c>
      <c r="F23" s="143" t="s">
        <v>738</v>
      </c>
      <c r="G23" s="153" t="s">
        <v>228</v>
      </c>
    </row>
    <row r="24" spans="1:7" ht="18.75" x14ac:dyDescent="0.4">
      <c r="A24" s="186">
        <v>21</v>
      </c>
      <c r="B24" s="186" t="s">
        <v>593</v>
      </c>
      <c r="C24" s="163" t="s">
        <v>90</v>
      </c>
      <c r="D24" s="143" t="s">
        <v>529</v>
      </c>
      <c r="E24" s="143" t="s">
        <v>50</v>
      </c>
      <c r="F24" s="143" t="s">
        <v>479</v>
      </c>
      <c r="G24" s="153" t="s">
        <v>243</v>
      </c>
    </row>
    <row r="25" spans="1:7" ht="18.75" x14ac:dyDescent="0.4">
      <c r="A25" s="186">
        <v>22</v>
      </c>
      <c r="B25" s="186" t="s">
        <v>593</v>
      </c>
      <c r="C25" s="163" t="s">
        <v>90</v>
      </c>
      <c r="D25" s="143" t="s">
        <v>529</v>
      </c>
      <c r="E25" s="143" t="s">
        <v>4</v>
      </c>
      <c r="F25" s="143" t="s">
        <v>739</v>
      </c>
      <c r="G25" s="153" t="s">
        <v>740</v>
      </c>
    </row>
    <row r="26" spans="1:7" ht="18.75" x14ac:dyDescent="0.4">
      <c r="A26" s="186">
        <v>23</v>
      </c>
      <c r="B26" s="186" t="s">
        <v>593</v>
      </c>
      <c r="C26" s="163" t="s">
        <v>90</v>
      </c>
      <c r="D26" s="143" t="s">
        <v>529</v>
      </c>
      <c r="E26" s="143" t="s">
        <v>4</v>
      </c>
      <c r="F26" s="143" t="s">
        <v>741</v>
      </c>
      <c r="G26" s="153" t="s">
        <v>742</v>
      </c>
    </row>
    <row r="27" spans="1:7" ht="18.75" x14ac:dyDescent="0.4">
      <c r="A27" s="186">
        <v>24</v>
      </c>
      <c r="B27" s="143" t="s">
        <v>853</v>
      </c>
      <c r="C27" s="163" t="s">
        <v>90</v>
      </c>
      <c r="D27" s="143" t="s">
        <v>839</v>
      </c>
      <c r="E27" s="143" t="s">
        <v>1016</v>
      </c>
      <c r="F27" s="143" t="s">
        <v>1017</v>
      </c>
      <c r="G27" s="153" t="s">
        <v>731</v>
      </c>
    </row>
    <row r="28" spans="1:7" ht="18.75" x14ac:dyDescent="0.4">
      <c r="A28" s="186">
        <v>25</v>
      </c>
      <c r="B28" s="143" t="s">
        <v>853</v>
      </c>
      <c r="C28" s="163" t="s">
        <v>90</v>
      </c>
      <c r="D28" s="143" t="s">
        <v>839</v>
      </c>
      <c r="E28" s="143" t="s">
        <v>8</v>
      </c>
      <c r="F28" s="143" t="s">
        <v>1018</v>
      </c>
      <c r="G28" s="153" t="s">
        <v>731</v>
      </c>
    </row>
    <row r="29" spans="1:7" ht="18.75" x14ac:dyDescent="0.4">
      <c r="A29" s="186">
        <v>26</v>
      </c>
      <c r="B29" s="143" t="s">
        <v>853</v>
      </c>
      <c r="C29" s="163" t="s">
        <v>90</v>
      </c>
      <c r="D29" s="143" t="s">
        <v>839</v>
      </c>
      <c r="E29" s="143" t="s">
        <v>3</v>
      </c>
      <c r="F29" s="143" t="s">
        <v>1019</v>
      </c>
      <c r="G29" s="153" t="s">
        <v>75</v>
      </c>
    </row>
    <row r="30" spans="1:7" ht="18.75" x14ac:dyDescent="0.4">
      <c r="A30" s="186">
        <v>27</v>
      </c>
      <c r="B30" s="143" t="s">
        <v>853</v>
      </c>
      <c r="C30" s="163" t="s">
        <v>90</v>
      </c>
      <c r="D30" s="143" t="s">
        <v>839</v>
      </c>
      <c r="E30" s="143" t="s">
        <v>50</v>
      </c>
      <c r="F30" s="143" t="s">
        <v>1019</v>
      </c>
      <c r="G30" s="153" t="s">
        <v>1020</v>
      </c>
    </row>
    <row r="31" spans="1:7" ht="18.75" x14ac:dyDescent="0.4">
      <c r="A31" s="186">
        <v>28</v>
      </c>
      <c r="B31" s="143" t="s">
        <v>853</v>
      </c>
      <c r="C31" s="163" t="s">
        <v>90</v>
      </c>
      <c r="D31" s="143" t="s">
        <v>839</v>
      </c>
      <c r="E31" s="143" t="s">
        <v>3</v>
      </c>
      <c r="F31" s="143" t="s">
        <v>860</v>
      </c>
      <c r="G31" s="153" t="s">
        <v>75</v>
      </c>
    </row>
    <row r="32" spans="1:7" ht="18.75" x14ac:dyDescent="0.4">
      <c r="A32" s="186">
        <v>29</v>
      </c>
      <c r="B32" s="143" t="s">
        <v>853</v>
      </c>
      <c r="C32" s="163" t="s">
        <v>90</v>
      </c>
      <c r="D32" s="143" t="s">
        <v>839</v>
      </c>
      <c r="E32" s="143" t="s">
        <v>775</v>
      </c>
      <c r="F32" s="143" t="s">
        <v>1021</v>
      </c>
      <c r="G32" s="153" t="s">
        <v>106</v>
      </c>
    </row>
    <row r="33" spans="1:7" ht="18.75" x14ac:dyDescent="0.4">
      <c r="A33" s="186">
        <v>30</v>
      </c>
      <c r="B33" s="143" t="s">
        <v>853</v>
      </c>
      <c r="C33" s="163" t="s">
        <v>90</v>
      </c>
      <c r="D33" s="143" t="s">
        <v>839</v>
      </c>
      <c r="E33" s="143" t="s">
        <v>50</v>
      </c>
      <c r="F33" s="143" t="s">
        <v>1021</v>
      </c>
      <c r="G33" s="153" t="s">
        <v>1022</v>
      </c>
    </row>
    <row r="34" spans="1:7" ht="18.75" x14ac:dyDescent="0.4">
      <c r="A34" s="186">
        <v>31</v>
      </c>
      <c r="B34" s="143" t="s">
        <v>853</v>
      </c>
      <c r="C34" s="163" t="s">
        <v>90</v>
      </c>
      <c r="D34" s="143" t="s">
        <v>839</v>
      </c>
      <c r="E34" s="143" t="s">
        <v>50</v>
      </c>
      <c r="F34" s="143" t="s">
        <v>1023</v>
      </c>
      <c r="G34" s="153" t="s">
        <v>1024</v>
      </c>
    </row>
    <row r="35" spans="1:7" ht="18.75" x14ac:dyDescent="0.4">
      <c r="A35" s="186">
        <v>32</v>
      </c>
      <c r="B35" s="143" t="s">
        <v>853</v>
      </c>
      <c r="C35" s="163" t="s">
        <v>90</v>
      </c>
      <c r="D35" s="143" t="s">
        <v>839</v>
      </c>
      <c r="E35" s="143" t="s">
        <v>50</v>
      </c>
      <c r="F35" s="143" t="s">
        <v>1025</v>
      </c>
      <c r="G35" s="153" t="s">
        <v>1026</v>
      </c>
    </row>
    <row r="36" spans="1:7" ht="18.75" x14ac:dyDescent="0.4">
      <c r="A36" s="186">
        <v>33</v>
      </c>
      <c r="B36" s="143" t="s">
        <v>853</v>
      </c>
      <c r="C36" s="163" t="s">
        <v>90</v>
      </c>
      <c r="D36" s="143" t="s">
        <v>839</v>
      </c>
      <c r="E36" s="143" t="s">
        <v>50</v>
      </c>
      <c r="F36" s="143" t="s">
        <v>1027</v>
      </c>
      <c r="G36" s="153" t="s">
        <v>490</v>
      </c>
    </row>
    <row r="37" spans="1:7" ht="18.75" x14ac:dyDescent="0.4">
      <c r="A37" s="186">
        <v>34</v>
      </c>
      <c r="B37" s="143" t="s">
        <v>853</v>
      </c>
      <c r="C37" s="163" t="s">
        <v>90</v>
      </c>
      <c r="D37" s="143" t="s">
        <v>839</v>
      </c>
      <c r="E37" s="143" t="s">
        <v>235</v>
      </c>
      <c r="F37" s="143" t="s">
        <v>224</v>
      </c>
      <c r="G37" s="153" t="s">
        <v>225</v>
      </c>
    </row>
    <row r="38" spans="1:7" ht="18.75" x14ac:dyDescent="0.4">
      <c r="A38" s="186">
        <v>35</v>
      </c>
      <c r="B38" s="143" t="s">
        <v>853</v>
      </c>
      <c r="C38" s="163" t="s">
        <v>90</v>
      </c>
      <c r="D38" s="143" t="s">
        <v>839</v>
      </c>
      <c r="E38" s="143" t="s">
        <v>4</v>
      </c>
      <c r="F38" s="143" t="s">
        <v>1028</v>
      </c>
      <c r="G38" s="153" t="s">
        <v>1029</v>
      </c>
    </row>
    <row r="39" spans="1:7" ht="18.75" x14ac:dyDescent="0.4">
      <c r="A39" s="186">
        <v>36</v>
      </c>
      <c r="B39" s="143" t="s">
        <v>853</v>
      </c>
      <c r="C39" s="163" t="s">
        <v>90</v>
      </c>
      <c r="D39" s="143" t="s">
        <v>839</v>
      </c>
      <c r="E39" s="143" t="s">
        <v>5</v>
      </c>
      <c r="F39" s="143" t="s">
        <v>1030</v>
      </c>
      <c r="G39" s="153" t="s">
        <v>488</v>
      </c>
    </row>
    <row r="40" spans="1:7" ht="18.75" x14ac:dyDescent="0.4">
      <c r="A40" s="186">
        <v>38</v>
      </c>
      <c r="B40" s="143" t="s">
        <v>1195</v>
      </c>
      <c r="C40" s="163" t="s">
        <v>90</v>
      </c>
      <c r="D40" s="143" t="s">
        <v>1124</v>
      </c>
      <c r="E40" s="143" t="s">
        <v>50</v>
      </c>
      <c r="F40" s="143" t="s">
        <v>1309</v>
      </c>
      <c r="G40" s="153" t="s">
        <v>1310</v>
      </c>
    </row>
    <row r="41" spans="1:7" ht="18.75" x14ac:dyDescent="0.4">
      <c r="A41" s="186">
        <v>39</v>
      </c>
      <c r="B41" s="143" t="s">
        <v>1195</v>
      </c>
      <c r="C41" s="163" t="s">
        <v>90</v>
      </c>
      <c r="D41" s="143" t="s">
        <v>1124</v>
      </c>
      <c r="E41" s="143" t="s">
        <v>50</v>
      </c>
      <c r="F41" s="143" t="s">
        <v>1338</v>
      </c>
      <c r="G41" s="153" t="s">
        <v>933</v>
      </c>
    </row>
    <row r="42" spans="1:7" ht="18.75" x14ac:dyDescent="0.4">
      <c r="A42" s="186">
        <v>40</v>
      </c>
      <c r="B42" s="143" t="s">
        <v>1195</v>
      </c>
      <c r="C42" s="163" t="s">
        <v>90</v>
      </c>
      <c r="D42" s="143" t="s">
        <v>1341</v>
      </c>
      <c r="E42" s="143" t="s">
        <v>3</v>
      </c>
      <c r="F42" s="143" t="s">
        <v>1346</v>
      </c>
      <c r="G42" s="153" t="s">
        <v>75</v>
      </c>
    </row>
    <row r="43" spans="1:7" ht="18.75" x14ac:dyDescent="0.4">
      <c r="A43" s="186">
        <v>41</v>
      </c>
      <c r="B43" s="143" t="s">
        <v>1195</v>
      </c>
      <c r="C43" s="163" t="s">
        <v>90</v>
      </c>
      <c r="D43" s="143" t="s">
        <v>1341</v>
      </c>
      <c r="E43" s="143" t="s">
        <v>3</v>
      </c>
      <c r="F43" s="143" t="s">
        <v>1354</v>
      </c>
      <c r="G43" s="153" t="s">
        <v>75</v>
      </c>
    </row>
    <row r="44" spans="1:7" ht="18.75" x14ac:dyDescent="0.4">
      <c r="A44" s="186">
        <v>42</v>
      </c>
      <c r="B44" s="143" t="s">
        <v>1195</v>
      </c>
      <c r="C44" s="163" t="s">
        <v>90</v>
      </c>
      <c r="D44" s="143" t="s">
        <v>1124</v>
      </c>
      <c r="E44" s="143" t="s">
        <v>1366</v>
      </c>
      <c r="F44" s="143" t="s">
        <v>1367</v>
      </c>
      <c r="G44" s="153" t="s">
        <v>731</v>
      </c>
    </row>
    <row r="45" spans="1:7" ht="18.75" x14ac:dyDescent="0.4">
      <c r="A45" s="186">
        <v>43</v>
      </c>
      <c r="B45" s="143" t="s">
        <v>1195</v>
      </c>
      <c r="C45" s="163" t="s">
        <v>90</v>
      </c>
      <c r="D45" s="143" t="s">
        <v>1124</v>
      </c>
      <c r="E45" s="143" t="s">
        <v>1368</v>
      </c>
      <c r="F45" s="143" t="s">
        <v>1369</v>
      </c>
      <c r="G45" s="153" t="s">
        <v>1370</v>
      </c>
    </row>
    <row r="46" spans="1:7" ht="18.75" x14ac:dyDescent="0.4">
      <c r="A46" s="186">
        <v>44</v>
      </c>
      <c r="B46" s="143" t="s">
        <v>1195</v>
      </c>
      <c r="C46" s="163" t="s">
        <v>90</v>
      </c>
      <c r="D46" s="143" t="s">
        <v>1124</v>
      </c>
      <c r="E46" s="143" t="s">
        <v>1368</v>
      </c>
      <c r="F46" s="143" t="s">
        <v>1369</v>
      </c>
      <c r="G46" s="153" t="s">
        <v>1371</v>
      </c>
    </row>
    <row r="47" spans="1:7" ht="18.75" x14ac:dyDescent="0.4">
      <c r="A47" s="186">
        <v>45</v>
      </c>
      <c r="B47" s="143" t="s">
        <v>1195</v>
      </c>
      <c r="C47" s="163" t="s">
        <v>90</v>
      </c>
      <c r="D47" s="143" t="s">
        <v>1124</v>
      </c>
      <c r="E47" s="143" t="s">
        <v>1372</v>
      </c>
      <c r="F47" s="143" t="s">
        <v>1373</v>
      </c>
      <c r="G47" s="153" t="s">
        <v>1374</v>
      </c>
    </row>
    <row r="48" spans="1:7" ht="18.75" x14ac:dyDescent="0.4">
      <c r="A48" s="186">
        <v>46</v>
      </c>
      <c r="B48" s="143" t="s">
        <v>1195</v>
      </c>
      <c r="C48" s="163" t="s">
        <v>90</v>
      </c>
      <c r="D48" s="143" t="s">
        <v>1124</v>
      </c>
      <c r="E48" s="143" t="s">
        <v>1372</v>
      </c>
      <c r="F48" s="143" t="s">
        <v>1375</v>
      </c>
      <c r="G48" s="153" t="s">
        <v>1376</v>
      </c>
    </row>
    <row r="49" spans="1:7" ht="18.75" x14ac:dyDescent="0.4">
      <c r="A49" s="186">
        <v>47</v>
      </c>
      <c r="B49" s="143" t="s">
        <v>1195</v>
      </c>
      <c r="C49" s="163" t="s">
        <v>90</v>
      </c>
      <c r="D49" s="143" t="s">
        <v>1124</v>
      </c>
      <c r="E49" s="143" t="s">
        <v>1372</v>
      </c>
      <c r="F49" s="143" t="s">
        <v>1377</v>
      </c>
      <c r="G49" s="153" t="s">
        <v>1378</v>
      </c>
    </row>
    <row r="50" spans="1:7" ht="18.75" x14ac:dyDescent="0.4">
      <c r="A50" s="186">
        <v>48</v>
      </c>
      <c r="B50" s="143" t="s">
        <v>1195</v>
      </c>
      <c r="C50" s="163" t="s">
        <v>90</v>
      </c>
      <c r="D50" s="143" t="s">
        <v>1124</v>
      </c>
      <c r="E50" s="143" t="s">
        <v>495</v>
      </c>
      <c r="F50" s="143" t="s">
        <v>1379</v>
      </c>
      <c r="G50" s="153" t="s">
        <v>1380</v>
      </c>
    </row>
    <row r="51" spans="1:7" ht="18.75" x14ac:dyDescent="0.4">
      <c r="A51" s="186">
        <v>49</v>
      </c>
      <c r="B51" s="143" t="s">
        <v>1195</v>
      </c>
      <c r="C51" s="163" t="s">
        <v>90</v>
      </c>
      <c r="D51" s="143" t="s">
        <v>1124</v>
      </c>
      <c r="E51" s="143" t="s">
        <v>50</v>
      </c>
      <c r="F51" s="143" t="s">
        <v>1381</v>
      </c>
      <c r="G51" s="153" t="s">
        <v>1382</v>
      </c>
    </row>
    <row r="52" spans="1:7" ht="18.75" x14ac:dyDescent="0.4">
      <c r="A52" s="186">
        <v>50</v>
      </c>
      <c r="B52" s="143" t="s">
        <v>1195</v>
      </c>
      <c r="C52" s="163" t="s">
        <v>90</v>
      </c>
      <c r="D52" s="143" t="s">
        <v>1124</v>
      </c>
      <c r="E52" s="143" t="s">
        <v>50</v>
      </c>
      <c r="F52" s="143" t="s">
        <v>1383</v>
      </c>
      <c r="G52" s="153" t="s">
        <v>1384</v>
      </c>
    </row>
    <row r="53" spans="1:7" ht="18.75" x14ac:dyDescent="0.4">
      <c r="A53" s="186">
        <v>51</v>
      </c>
      <c r="B53" s="143" t="s">
        <v>1195</v>
      </c>
      <c r="C53" s="163" t="s">
        <v>90</v>
      </c>
      <c r="D53" s="143" t="s">
        <v>1124</v>
      </c>
      <c r="E53" s="143" t="s">
        <v>50</v>
      </c>
      <c r="F53" s="143" t="s">
        <v>1385</v>
      </c>
      <c r="G53" s="153" t="s">
        <v>488</v>
      </c>
    </row>
    <row r="54" spans="1:7" ht="18.75" x14ac:dyDescent="0.4">
      <c r="A54" s="186">
        <v>52</v>
      </c>
      <c r="B54" s="143" t="s">
        <v>1195</v>
      </c>
      <c r="C54" s="163" t="s">
        <v>90</v>
      </c>
      <c r="D54" s="143" t="s">
        <v>1124</v>
      </c>
      <c r="E54" s="143" t="s">
        <v>50</v>
      </c>
      <c r="F54" s="143" t="s">
        <v>1375</v>
      </c>
      <c r="G54" s="153" t="s">
        <v>1376</v>
      </c>
    </row>
    <row r="55" spans="1:7" ht="18.75" x14ac:dyDescent="0.4">
      <c r="A55" s="186">
        <v>53</v>
      </c>
      <c r="B55" s="143" t="s">
        <v>1195</v>
      </c>
      <c r="C55" s="163" t="s">
        <v>90</v>
      </c>
      <c r="D55" s="143" t="s">
        <v>1124</v>
      </c>
      <c r="E55" s="143" t="s">
        <v>50</v>
      </c>
      <c r="F55" s="143" t="s">
        <v>1377</v>
      </c>
      <c r="G55" s="153" t="s">
        <v>1378</v>
      </c>
    </row>
    <row r="56" spans="1:7" ht="18.75" x14ac:dyDescent="0.4">
      <c r="A56" s="186">
        <v>54</v>
      </c>
      <c r="B56" s="143" t="s">
        <v>1195</v>
      </c>
      <c r="C56" s="163" t="s">
        <v>90</v>
      </c>
      <c r="D56" s="143" t="s">
        <v>1124</v>
      </c>
      <c r="E56" s="143" t="s">
        <v>50</v>
      </c>
      <c r="F56" s="143" t="s">
        <v>1386</v>
      </c>
      <c r="G56" s="153" t="s">
        <v>1387</v>
      </c>
    </row>
  </sheetData>
  <conditionalFormatting sqref="D1:D3 D57:D65349">
    <cfRule type="cellIs" dxfId="2548" priority="2005" operator="equal">
      <formula>$Q$2</formula>
    </cfRule>
  </conditionalFormatting>
  <conditionalFormatting sqref="D9">
    <cfRule type="cellIs" dxfId="2547" priority="552" operator="equal">
      <formula>$Q$2</formula>
    </cfRule>
  </conditionalFormatting>
  <conditionalFormatting sqref="D9">
    <cfRule type="cellIs" dxfId="2546" priority="541" operator="equal">
      <formula>$AA$2</formula>
    </cfRule>
    <cfRule type="cellIs" dxfId="2545" priority="542" operator="equal">
      <formula>$Z$2</formula>
    </cfRule>
    <cfRule type="cellIs" dxfId="2544" priority="543" operator="equal">
      <formula>$Y$2</formula>
    </cfRule>
    <cfRule type="cellIs" dxfId="2543" priority="544" operator="equal">
      <formula>$X$2</formula>
    </cfRule>
    <cfRule type="cellIs" dxfId="2542" priority="545" operator="equal">
      <formula>$W$2</formula>
    </cfRule>
    <cfRule type="cellIs" dxfId="2541" priority="546" operator="equal">
      <formula>$V$2</formula>
    </cfRule>
    <cfRule type="cellIs" dxfId="2540" priority="547" operator="equal">
      <formula>$U$2</formula>
    </cfRule>
    <cfRule type="cellIs" dxfId="2539" priority="548" operator="equal">
      <formula>$T$2</formula>
    </cfRule>
    <cfRule type="cellIs" dxfId="2538" priority="549" operator="equal">
      <formula>$S$2</formula>
    </cfRule>
    <cfRule type="cellIs" dxfId="2537" priority="550" operator="equal">
      <formula>$R$2</formula>
    </cfRule>
  </conditionalFormatting>
  <conditionalFormatting sqref="D9">
    <cfRule type="cellIs" dxfId="2536" priority="551" operator="equal">
      <formula>$P$2</formula>
    </cfRule>
  </conditionalFormatting>
  <conditionalFormatting sqref="D10">
    <cfRule type="cellIs" dxfId="2535" priority="540" operator="equal">
      <formula>$Q$2</formula>
    </cfRule>
  </conditionalFormatting>
  <conditionalFormatting sqref="D10">
    <cfRule type="cellIs" dxfId="2534" priority="529" operator="equal">
      <formula>$AA$2</formula>
    </cfRule>
    <cfRule type="cellIs" dxfId="2533" priority="530" operator="equal">
      <formula>$Z$2</formula>
    </cfRule>
    <cfRule type="cellIs" dxfId="2532" priority="531" operator="equal">
      <formula>$Y$2</formula>
    </cfRule>
    <cfRule type="cellIs" dxfId="2531" priority="532" operator="equal">
      <formula>$X$2</formula>
    </cfRule>
    <cfRule type="cellIs" dxfId="2530" priority="533" operator="equal">
      <formula>$W$2</formula>
    </cfRule>
    <cfRule type="cellIs" dxfId="2529" priority="534" operator="equal">
      <formula>$V$2</formula>
    </cfRule>
    <cfRule type="cellIs" dxfId="2528" priority="535" operator="equal">
      <formula>$U$2</formula>
    </cfRule>
    <cfRule type="cellIs" dxfId="2527" priority="536" operator="equal">
      <formula>$T$2</formula>
    </cfRule>
    <cfRule type="cellIs" dxfId="2526" priority="537" operator="equal">
      <formula>$S$2</formula>
    </cfRule>
    <cfRule type="cellIs" dxfId="2525" priority="538" operator="equal">
      <formula>$R$2</formula>
    </cfRule>
  </conditionalFormatting>
  <conditionalFormatting sqref="D10">
    <cfRule type="cellIs" dxfId="2524" priority="539" operator="equal">
      <formula>$P$2</formula>
    </cfRule>
  </conditionalFormatting>
  <conditionalFormatting sqref="D11">
    <cfRule type="cellIs" dxfId="2523" priority="528" operator="equal">
      <formula>$Q$2</formula>
    </cfRule>
  </conditionalFormatting>
  <conditionalFormatting sqref="D11">
    <cfRule type="cellIs" dxfId="2522" priority="517" operator="equal">
      <formula>$AA$2</formula>
    </cfRule>
    <cfRule type="cellIs" dxfId="2521" priority="518" operator="equal">
      <formula>$Z$2</formula>
    </cfRule>
    <cfRule type="cellIs" dxfId="2520" priority="519" operator="equal">
      <formula>$Y$2</formula>
    </cfRule>
    <cfRule type="cellIs" dxfId="2519" priority="520" operator="equal">
      <formula>$X$2</formula>
    </cfRule>
    <cfRule type="cellIs" dxfId="2518" priority="521" operator="equal">
      <formula>$W$2</formula>
    </cfRule>
    <cfRule type="cellIs" dxfId="2517" priority="522" operator="equal">
      <formula>$V$2</formula>
    </cfRule>
    <cfRule type="cellIs" dxfId="2516" priority="523" operator="equal">
      <formula>$U$2</formula>
    </cfRule>
    <cfRule type="cellIs" dxfId="2515" priority="524" operator="equal">
      <formula>$T$2</formula>
    </cfRule>
    <cfRule type="cellIs" dxfId="2514" priority="525" operator="equal">
      <formula>$S$2</formula>
    </cfRule>
    <cfRule type="cellIs" dxfId="2513" priority="526" operator="equal">
      <formula>$R$2</formula>
    </cfRule>
  </conditionalFormatting>
  <conditionalFormatting sqref="D11">
    <cfRule type="cellIs" dxfId="2512" priority="527" operator="equal">
      <formula>$P$2</formula>
    </cfRule>
  </conditionalFormatting>
  <conditionalFormatting sqref="D12">
    <cfRule type="cellIs" dxfId="2511" priority="516" operator="equal">
      <formula>$Q$2</formula>
    </cfRule>
  </conditionalFormatting>
  <conditionalFormatting sqref="D12">
    <cfRule type="cellIs" dxfId="2510" priority="505" operator="equal">
      <formula>$AA$2</formula>
    </cfRule>
    <cfRule type="cellIs" dxfId="2509" priority="506" operator="equal">
      <formula>$Z$2</formula>
    </cfRule>
    <cfRule type="cellIs" dxfId="2508" priority="507" operator="equal">
      <formula>$Y$2</formula>
    </cfRule>
    <cfRule type="cellIs" dxfId="2507" priority="508" operator="equal">
      <formula>$X$2</formula>
    </cfRule>
    <cfRule type="cellIs" dxfId="2506" priority="509" operator="equal">
      <formula>$W$2</formula>
    </cfRule>
    <cfRule type="cellIs" dxfId="2505" priority="510" operator="equal">
      <formula>$V$2</formula>
    </cfRule>
    <cfRule type="cellIs" dxfId="2504" priority="511" operator="equal">
      <formula>$U$2</formula>
    </cfRule>
    <cfRule type="cellIs" dxfId="2503" priority="512" operator="equal">
      <formula>$T$2</formula>
    </cfRule>
    <cfRule type="cellIs" dxfId="2502" priority="513" operator="equal">
      <formula>$S$2</formula>
    </cfRule>
    <cfRule type="cellIs" dxfId="2501" priority="514" operator="equal">
      <formula>$R$2</formula>
    </cfRule>
  </conditionalFormatting>
  <conditionalFormatting sqref="D12">
    <cfRule type="cellIs" dxfId="2500" priority="515" operator="equal">
      <formula>$P$2</formula>
    </cfRule>
  </conditionalFormatting>
  <conditionalFormatting sqref="D13">
    <cfRule type="cellIs" dxfId="2499" priority="504" operator="equal">
      <formula>$Q$2</formula>
    </cfRule>
  </conditionalFormatting>
  <conditionalFormatting sqref="D13">
    <cfRule type="cellIs" dxfId="2498" priority="493" operator="equal">
      <formula>$AA$2</formula>
    </cfRule>
    <cfRule type="cellIs" dxfId="2497" priority="494" operator="equal">
      <formula>$Z$2</formula>
    </cfRule>
    <cfRule type="cellIs" dxfId="2496" priority="495" operator="equal">
      <formula>$Y$2</formula>
    </cfRule>
    <cfRule type="cellIs" dxfId="2495" priority="496" operator="equal">
      <formula>$X$2</formula>
    </cfRule>
    <cfRule type="cellIs" dxfId="2494" priority="497" operator="equal">
      <formula>$W$2</formula>
    </cfRule>
    <cfRule type="cellIs" dxfId="2493" priority="498" operator="equal">
      <formula>$V$2</formula>
    </cfRule>
    <cfRule type="cellIs" dxfId="2492" priority="499" operator="equal">
      <formula>$U$2</formula>
    </cfRule>
    <cfRule type="cellIs" dxfId="2491" priority="500" operator="equal">
      <formula>$T$2</formula>
    </cfRule>
    <cfRule type="cellIs" dxfId="2490" priority="501" operator="equal">
      <formula>$S$2</formula>
    </cfRule>
    <cfRule type="cellIs" dxfId="2489" priority="502" operator="equal">
      <formula>$R$2</formula>
    </cfRule>
  </conditionalFormatting>
  <conditionalFormatting sqref="D13">
    <cfRule type="cellIs" dxfId="2488" priority="503" operator="equal">
      <formula>$P$2</formula>
    </cfRule>
  </conditionalFormatting>
  <conditionalFormatting sqref="D14">
    <cfRule type="cellIs" dxfId="2487" priority="492" operator="equal">
      <formula>$Q$2</formula>
    </cfRule>
  </conditionalFormatting>
  <conditionalFormatting sqref="D14">
    <cfRule type="cellIs" dxfId="2486" priority="481" operator="equal">
      <formula>$AA$2</formula>
    </cfRule>
    <cfRule type="cellIs" dxfId="2485" priority="482" operator="equal">
      <formula>$Z$2</formula>
    </cfRule>
    <cfRule type="cellIs" dxfId="2484" priority="483" operator="equal">
      <formula>$Y$2</formula>
    </cfRule>
    <cfRule type="cellIs" dxfId="2483" priority="484" operator="equal">
      <formula>$X$2</formula>
    </cfRule>
    <cfRule type="cellIs" dxfId="2482" priority="485" operator="equal">
      <formula>$W$2</formula>
    </cfRule>
    <cfRule type="cellIs" dxfId="2481" priority="486" operator="equal">
      <formula>$V$2</formula>
    </cfRule>
    <cfRule type="cellIs" dxfId="2480" priority="487" operator="equal">
      <formula>$U$2</formula>
    </cfRule>
    <cfRule type="cellIs" dxfId="2479" priority="488" operator="equal">
      <formula>$T$2</formula>
    </cfRule>
    <cfRule type="cellIs" dxfId="2478" priority="489" operator="equal">
      <formula>$S$2</formula>
    </cfRule>
    <cfRule type="cellIs" dxfId="2477" priority="490" operator="equal">
      <formula>$R$2</formula>
    </cfRule>
  </conditionalFormatting>
  <conditionalFormatting sqref="D14">
    <cfRule type="cellIs" dxfId="2476" priority="491" operator="equal">
      <formula>$P$2</formula>
    </cfRule>
  </conditionalFormatting>
  <conditionalFormatting sqref="D15">
    <cfRule type="cellIs" dxfId="2475" priority="480" operator="equal">
      <formula>$Q$2</formula>
    </cfRule>
  </conditionalFormatting>
  <conditionalFormatting sqref="D15">
    <cfRule type="cellIs" dxfId="2474" priority="469" operator="equal">
      <formula>$AA$2</formula>
    </cfRule>
    <cfRule type="cellIs" dxfId="2473" priority="470" operator="equal">
      <formula>$Z$2</formula>
    </cfRule>
    <cfRule type="cellIs" dxfId="2472" priority="471" operator="equal">
      <formula>$Y$2</formula>
    </cfRule>
    <cfRule type="cellIs" dxfId="2471" priority="472" operator="equal">
      <formula>$X$2</formula>
    </cfRule>
    <cfRule type="cellIs" dxfId="2470" priority="473" operator="equal">
      <formula>$W$2</formula>
    </cfRule>
    <cfRule type="cellIs" dxfId="2469" priority="474" operator="equal">
      <formula>$V$2</formula>
    </cfRule>
    <cfRule type="cellIs" dxfId="2468" priority="475" operator="equal">
      <formula>$U$2</formula>
    </cfRule>
    <cfRule type="cellIs" dxfId="2467" priority="476" operator="equal">
      <formula>$T$2</formula>
    </cfRule>
    <cfRule type="cellIs" dxfId="2466" priority="477" operator="equal">
      <formula>$S$2</formula>
    </cfRule>
    <cfRule type="cellIs" dxfId="2465" priority="478" operator="equal">
      <formula>$R$2</formula>
    </cfRule>
  </conditionalFormatting>
  <conditionalFormatting sqref="D15">
    <cfRule type="cellIs" dxfId="2464" priority="479" operator="equal">
      <formula>$P$2</formula>
    </cfRule>
  </conditionalFormatting>
  <conditionalFormatting sqref="D16">
    <cfRule type="cellIs" dxfId="2463" priority="468" operator="equal">
      <formula>$Q$2</formula>
    </cfRule>
  </conditionalFormatting>
  <conditionalFormatting sqref="D16">
    <cfRule type="cellIs" dxfId="2462" priority="457" operator="equal">
      <formula>$AA$2</formula>
    </cfRule>
    <cfRule type="cellIs" dxfId="2461" priority="458" operator="equal">
      <formula>$Z$2</formula>
    </cfRule>
    <cfRule type="cellIs" dxfId="2460" priority="459" operator="equal">
      <formula>$Y$2</formula>
    </cfRule>
    <cfRule type="cellIs" dxfId="2459" priority="460" operator="equal">
      <formula>$X$2</formula>
    </cfRule>
    <cfRule type="cellIs" dxfId="2458" priority="461" operator="equal">
      <formula>$W$2</formula>
    </cfRule>
    <cfRule type="cellIs" dxfId="2457" priority="462" operator="equal">
      <formula>$V$2</formula>
    </cfRule>
    <cfRule type="cellIs" dxfId="2456" priority="463" operator="equal">
      <formula>$U$2</formula>
    </cfRule>
    <cfRule type="cellIs" dxfId="2455" priority="464" operator="equal">
      <formula>$T$2</formula>
    </cfRule>
    <cfRule type="cellIs" dxfId="2454" priority="465" operator="equal">
      <formula>$S$2</formula>
    </cfRule>
    <cfRule type="cellIs" dxfId="2453" priority="466" operator="equal">
      <formula>$R$2</formula>
    </cfRule>
  </conditionalFormatting>
  <conditionalFormatting sqref="D16">
    <cfRule type="cellIs" dxfId="2452" priority="467" operator="equal">
      <formula>$P$2</formula>
    </cfRule>
  </conditionalFormatting>
  <conditionalFormatting sqref="D17">
    <cfRule type="cellIs" dxfId="2451" priority="456" operator="equal">
      <formula>$Q$2</formula>
    </cfRule>
  </conditionalFormatting>
  <conditionalFormatting sqref="D17">
    <cfRule type="cellIs" dxfId="2450" priority="445" operator="equal">
      <formula>$AA$2</formula>
    </cfRule>
    <cfRule type="cellIs" dxfId="2449" priority="446" operator="equal">
      <formula>$Z$2</formula>
    </cfRule>
    <cfRule type="cellIs" dxfId="2448" priority="447" operator="equal">
      <formula>$Y$2</formula>
    </cfRule>
    <cfRule type="cellIs" dxfId="2447" priority="448" operator="equal">
      <formula>$X$2</formula>
    </cfRule>
    <cfRule type="cellIs" dxfId="2446" priority="449" operator="equal">
      <formula>$W$2</formula>
    </cfRule>
    <cfRule type="cellIs" dxfId="2445" priority="450" operator="equal">
      <formula>$V$2</formula>
    </cfRule>
    <cfRule type="cellIs" dxfId="2444" priority="451" operator="equal">
      <formula>$U$2</formula>
    </cfRule>
    <cfRule type="cellIs" dxfId="2443" priority="452" operator="equal">
      <formula>$T$2</formula>
    </cfRule>
    <cfRule type="cellIs" dxfId="2442" priority="453" operator="equal">
      <formula>$S$2</formula>
    </cfRule>
    <cfRule type="cellIs" dxfId="2441" priority="454" operator="equal">
      <formula>$R$2</formula>
    </cfRule>
  </conditionalFormatting>
  <conditionalFormatting sqref="D17">
    <cfRule type="cellIs" dxfId="2440" priority="455" operator="equal">
      <formula>$P$2</formula>
    </cfRule>
  </conditionalFormatting>
  <conditionalFormatting sqref="D18">
    <cfRule type="cellIs" dxfId="2439" priority="444" operator="equal">
      <formula>$Q$2</formula>
    </cfRule>
  </conditionalFormatting>
  <conditionalFormatting sqref="D18">
    <cfRule type="cellIs" dxfId="2438" priority="433" operator="equal">
      <formula>$AA$2</formula>
    </cfRule>
    <cfRule type="cellIs" dxfId="2437" priority="434" operator="equal">
      <formula>$Z$2</formula>
    </cfRule>
    <cfRule type="cellIs" dxfId="2436" priority="435" operator="equal">
      <formula>$Y$2</formula>
    </cfRule>
    <cfRule type="cellIs" dxfId="2435" priority="436" operator="equal">
      <formula>$X$2</formula>
    </cfRule>
    <cfRule type="cellIs" dxfId="2434" priority="437" operator="equal">
      <formula>$W$2</formula>
    </cfRule>
    <cfRule type="cellIs" dxfId="2433" priority="438" operator="equal">
      <formula>$V$2</formula>
    </cfRule>
    <cfRule type="cellIs" dxfId="2432" priority="439" operator="equal">
      <formula>$U$2</formula>
    </cfRule>
    <cfRule type="cellIs" dxfId="2431" priority="440" operator="equal">
      <formula>$T$2</formula>
    </cfRule>
    <cfRule type="cellIs" dxfId="2430" priority="441" operator="equal">
      <formula>$S$2</formula>
    </cfRule>
    <cfRule type="cellIs" dxfId="2429" priority="442" operator="equal">
      <formula>$R$2</formula>
    </cfRule>
  </conditionalFormatting>
  <conditionalFormatting sqref="D18">
    <cfRule type="cellIs" dxfId="2428" priority="443" operator="equal">
      <formula>$P$2</formula>
    </cfRule>
  </conditionalFormatting>
  <conditionalFormatting sqref="D19">
    <cfRule type="cellIs" dxfId="2427" priority="432" operator="equal">
      <formula>$Q$2</formula>
    </cfRule>
  </conditionalFormatting>
  <conditionalFormatting sqref="D19">
    <cfRule type="cellIs" dxfId="2426" priority="421" operator="equal">
      <formula>$AA$2</formula>
    </cfRule>
    <cfRule type="cellIs" dxfId="2425" priority="422" operator="equal">
      <formula>$Z$2</formula>
    </cfRule>
    <cfRule type="cellIs" dxfId="2424" priority="423" operator="equal">
      <formula>$Y$2</formula>
    </cfRule>
    <cfRule type="cellIs" dxfId="2423" priority="424" operator="equal">
      <formula>$X$2</formula>
    </cfRule>
    <cfRule type="cellIs" dxfId="2422" priority="425" operator="equal">
      <formula>$W$2</formula>
    </cfRule>
    <cfRule type="cellIs" dxfId="2421" priority="426" operator="equal">
      <formula>$V$2</formula>
    </cfRule>
    <cfRule type="cellIs" dxfId="2420" priority="427" operator="equal">
      <formula>$U$2</formula>
    </cfRule>
    <cfRule type="cellIs" dxfId="2419" priority="428" operator="equal">
      <formula>$T$2</formula>
    </cfRule>
    <cfRule type="cellIs" dxfId="2418" priority="429" operator="equal">
      <formula>$S$2</formula>
    </cfRule>
    <cfRule type="cellIs" dxfId="2417" priority="430" operator="equal">
      <formula>$R$2</formula>
    </cfRule>
  </conditionalFormatting>
  <conditionalFormatting sqref="D19">
    <cfRule type="cellIs" dxfId="2416" priority="431" operator="equal">
      <formula>$P$2</formula>
    </cfRule>
  </conditionalFormatting>
  <conditionalFormatting sqref="D21">
    <cfRule type="cellIs" dxfId="2415" priority="420" operator="equal">
      <formula>$Q$2</formula>
    </cfRule>
  </conditionalFormatting>
  <conditionalFormatting sqref="D21">
    <cfRule type="cellIs" dxfId="2414" priority="409" operator="equal">
      <formula>$AA$2</formula>
    </cfRule>
    <cfRule type="cellIs" dxfId="2413" priority="410" operator="equal">
      <formula>$Z$2</formula>
    </cfRule>
    <cfRule type="cellIs" dxfId="2412" priority="411" operator="equal">
      <formula>$Y$2</formula>
    </cfRule>
    <cfRule type="cellIs" dxfId="2411" priority="412" operator="equal">
      <formula>$X$2</formula>
    </cfRule>
    <cfRule type="cellIs" dxfId="2410" priority="413" operator="equal">
      <formula>$W$2</formula>
    </cfRule>
    <cfRule type="cellIs" dxfId="2409" priority="414" operator="equal">
      <formula>$V$2</formula>
    </cfRule>
    <cfRule type="cellIs" dxfId="2408" priority="415" operator="equal">
      <formula>$U$2</formula>
    </cfRule>
    <cfRule type="cellIs" dxfId="2407" priority="416" operator="equal">
      <formula>$T$2</formula>
    </cfRule>
    <cfRule type="cellIs" dxfId="2406" priority="417" operator="equal">
      <formula>$S$2</formula>
    </cfRule>
    <cfRule type="cellIs" dxfId="2405" priority="418" operator="equal">
      <formula>$R$2</formula>
    </cfRule>
  </conditionalFormatting>
  <conditionalFormatting sqref="D21">
    <cfRule type="cellIs" dxfId="2404" priority="419" operator="equal">
      <formula>$P$2</formula>
    </cfRule>
  </conditionalFormatting>
  <conditionalFormatting sqref="D26">
    <cfRule type="cellIs" dxfId="2403" priority="408" operator="equal">
      <formula>$Q$2</formula>
    </cfRule>
  </conditionalFormatting>
  <conditionalFormatting sqref="D26">
    <cfRule type="cellIs" dxfId="2402" priority="397" operator="equal">
      <formula>$AA$2</formula>
    </cfRule>
    <cfRule type="cellIs" dxfId="2401" priority="398" operator="equal">
      <formula>$Z$2</formula>
    </cfRule>
    <cfRule type="cellIs" dxfId="2400" priority="399" operator="equal">
      <formula>$Y$2</formula>
    </cfRule>
    <cfRule type="cellIs" dxfId="2399" priority="400" operator="equal">
      <formula>$X$2</formula>
    </cfRule>
    <cfRule type="cellIs" dxfId="2398" priority="401" operator="equal">
      <formula>$W$2</formula>
    </cfRule>
    <cfRule type="cellIs" dxfId="2397" priority="402" operator="equal">
      <formula>$V$2</formula>
    </cfRule>
    <cfRule type="cellIs" dxfId="2396" priority="403" operator="equal">
      <formula>$U$2</formula>
    </cfRule>
    <cfRule type="cellIs" dxfId="2395" priority="404" operator="equal">
      <formula>$T$2</formula>
    </cfRule>
    <cfRule type="cellIs" dxfId="2394" priority="405" operator="equal">
      <formula>$S$2</formula>
    </cfRule>
    <cfRule type="cellIs" dxfId="2393" priority="406" operator="equal">
      <formula>$R$2</formula>
    </cfRule>
  </conditionalFormatting>
  <conditionalFormatting sqref="D26">
    <cfRule type="cellIs" dxfId="2392" priority="407" operator="equal">
      <formula>$P$2</formula>
    </cfRule>
  </conditionalFormatting>
  <conditionalFormatting sqref="D26">
    <cfRule type="cellIs" dxfId="2391" priority="396" operator="equal">
      <formula>$Q$2</formula>
    </cfRule>
  </conditionalFormatting>
  <conditionalFormatting sqref="D26">
    <cfRule type="cellIs" dxfId="2390" priority="385" operator="equal">
      <formula>$AA$2</formula>
    </cfRule>
    <cfRule type="cellIs" dxfId="2389" priority="386" operator="equal">
      <formula>$Z$2</formula>
    </cfRule>
    <cfRule type="cellIs" dxfId="2388" priority="387" operator="equal">
      <formula>$Y$2</formula>
    </cfRule>
    <cfRule type="cellIs" dxfId="2387" priority="388" operator="equal">
      <formula>$X$2</formula>
    </cfRule>
    <cfRule type="cellIs" dxfId="2386" priority="389" operator="equal">
      <formula>$W$2</formula>
    </cfRule>
    <cfRule type="cellIs" dxfId="2385" priority="390" operator="equal">
      <formula>$V$2</formula>
    </cfRule>
    <cfRule type="cellIs" dxfId="2384" priority="391" operator="equal">
      <formula>$U$2</formula>
    </cfRule>
    <cfRule type="cellIs" dxfId="2383" priority="392" operator="equal">
      <formula>$T$2</formula>
    </cfRule>
    <cfRule type="cellIs" dxfId="2382" priority="393" operator="equal">
      <formula>$S$2</formula>
    </cfRule>
    <cfRule type="cellIs" dxfId="2381" priority="394" operator="equal">
      <formula>$R$2</formula>
    </cfRule>
  </conditionalFormatting>
  <conditionalFormatting sqref="D26">
    <cfRule type="cellIs" dxfId="2380" priority="395" operator="equal">
      <formula>$P$2</formula>
    </cfRule>
  </conditionalFormatting>
  <conditionalFormatting sqref="D20">
    <cfRule type="cellIs" dxfId="2379" priority="384" operator="equal">
      <formula>$Q$2</formula>
    </cfRule>
  </conditionalFormatting>
  <conditionalFormatting sqref="D20">
    <cfRule type="cellIs" dxfId="2378" priority="373" operator="equal">
      <formula>$AA$2</formula>
    </cfRule>
    <cfRule type="cellIs" dxfId="2377" priority="374" operator="equal">
      <formula>$Z$2</formula>
    </cfRule>
    <cfRule type="cellIs" dxfId="2376" priority="375" operator="equal">
      <formula>$Y$2</formula>
    </cfRule>
    <cfRule type="cellIs" dxfId="2375" priority="376" operator="equal">
      <formula>$X$2</formula>
    </cfRule>
    <cfRule type="cellIs" dxfId="2374" priority="377" operator="equal">
      <formula>$W$2</formula>
    </cfRule>
    <cfRule type="cellIs" dxfId="2373" priority="378" operator="equal">
      <formula>$V$2</formula>
    </cfRule>
    <cfRule type="cellIs" dxfId="2372" priority="379" operator="equal">
      <formula>$U$2</formula>
    </cfRule>
    <cfRule type="cellIs" dxfId="2371" priority="380" operator="equal">
      <formula>$T$2</formula>
    </cfRule>
    <cfRule type="cellIs" dxfId="2370" priority="381" operator="equal">
      <formula>$S$2</formula>
    </cfRule>
    <cfRule type="cellIs" dxfId="2369" priority="382" operator="equal">
      <formula>$R$2</formula>
    </cfRule>
  </conditionalFormatting>
  <conditionalFormatting sqref="D20">
    <cfRule type="cellIs" dxfId="2368" priority="383" operator="equal">
      <formula>$P$2</formula>
    </cfRule>
  </conditionalFormatting>
  <conditionalFormatting sqref="D22:D23">
    <cfRule type="cellIs" dxfId="2367" priority="372" operator="equal">
      <formula>$Q$2</formula>
    </cfRule>
  </conditionalFormatting>
  <conditionalFormatting sqref="D22:D23">
    <cfRule type="cellIs" dxfId="2366" priority="361" operator="equal">
      <formula>$AA$2</formula>
    </cfRule>
    <cfRule type="cellIs" dxfId="2365" priority="362" operator="equal">
      <formula>$Z$2</formula>
    </cfRule>
    <cfRule type="cellIs" dxfId="2364" priority="363" operator="equal">
      <formula>$Y$2</formula>
    </cfRule>
    <cfRule type="cellIs" dxfId="2363" priority="364" operator="equal">
      <formula>$X$2</formula>
    </cfRule>
    <cfRule type="cellIs" dxfId="2362" priority="365" operator="equal">
      <formula>$W$2</formula>
    </cfRule>
    <cfRule type="cellIs" dxfId="2361" priority="366" operator="equal">
      <formula>$V$2</formula>
    </cfRule>
    <cfRule type="cellIs" dxfId="2360" priority="367" operator="equal">
      <formula>$U$2</formula>
    </cfRule>
    <cfRule type="cellIs" dxfId="2359" priority="368" operator="equal">
      <formula>$T$2</formula>
    </cfRule>
    <cfRule type="cellIs" dxfId="2358" priority="369" operator="equal">
      <formula>$S$2</formula>
    </cfRule>
    <cfRule type="cellIs" dxfId="2357" priority="370" operator="equal">
      <formula>$R$2</formula>
    </cfRule>
  </conditionalFormatting>
  <conditionalFormatting sqref="D22:D23">
    <cfRule type="cellIs" dxfId="2356" priority="371" operator="equal">
      <formula>$P$2</formula>
    </cfRule>
  </conditionalFormatting>
  <conditionalFormatting sqref="D24">
    <cfRule type="cellIs" dxfId="2355" priority="349" operator="equal">
      <formula>$AA$2</formula>
    </cfRule>
    <cfRule type="cellIs" dxfId="2354" priority="350" operator="equal">
      <formula>$Z$2</formula>
    </cfRule>
    <cfRule type="cellIs" dxfId="2353" priority="351" operator="equal">
      <formula>$Y$2</formula>
    </cfRule>
    <cfRule type="cellIs" dxfId="2352" priority="352" operator="equal">
      <formula>$X$2</formula>
    </cfRule>
    <cfRule type="cellIs" dxfId="2351" priority="353" operator="equal">
      <formula>$W$2</formula>
    </cfRule>
    <cfRule type="cellIs" dxfId="2350" priority="354" operator="equal">
      <formula>$V$2</formula>
    </cfRule>
    <cfRule type="cellIs" dxfId="2349" priority="355" operator="equal">
      <formula>$U$2</formula>
    </cfRule>
    <cfRule type="cellIs" dxfId="2348" priority="356" operator="equal">
      <formula>$T$2</formula>
    </cfRule>
    <cfRule type="cellIs" dxfId="2347" priority="357" operator="equal">
      <formula>$S$2</formula>
    </cfRule>
    <cfRule type="cellIs" dxfId="2346" priority="358" operator="equal">
      <formula>$R$2</formula>
    </cfRule>
  </conditionalFormatting>
  <conditionalFormatting sqref="D24">
    <cfRule type="cellIs" dxfId="2345" priority="360" operator="equal">
      <formula>$Q$2</formula>
    </cfRule>
  </conditionalFormatting>
  <conditionalFormatting sqref="D24">
    <cfRule type="cellIs" dxfId="2344" priority="359" operator="equal">
      <formula>$P$2</formula>
    </cfRule>
  </conditionalFormatting>
  <conditionalFormatting sqref="D25">
    <cfRule type="cellIs" dxfId="2343" priority="337" operator="equal">
      <formula>$AA$2</formula>
    </cfRule>
    <cfRule type="cellIs" dxfId="2342" priority="338" operator="equal">
      <formula>$Z$2</formula>
    </cfRule>
    <cfRule type="cellIs" dxfId="2341" priority="339" operator="equal">
      <formula>$Y$2</formula>
    </cfRule>
    <cfRule type="cellIs" dxfId="2340" priority="340" operator="equal">
      <formula>$X$2</formula>
    </cfRule>
    <cfRule type="cellIs" dxfId="2339" priority="341" operator="equal">
      <formula>$W$2</formula>
    </cfRule>
    <cfRule type="cellIs" dxfId="2338" priority="342" operator="equal">
      <formula>$V$2</formula>
    </cfRule>
    <cfRule type="cellIs" dxfId="2337" priority="343" operator="equal">
      <formula>$U$2</formula>
    </cfRule>
    <cfRule type="cellIs" dxfId="2336" priority="344" operator="equal">
      <formula>$T$2</formula>
    </cfRule>
    <cfRule type="cellIs" dxfId="2335" priority="345" operator="equal">
      <formula>$S$2</formula>
    </cfRule>
    <cfRule type="cellIs" dxfId="2334" priority="346" operator="equal">
      <formula>$R$2</formula>
    </cfRule>
  </conditionalFormatting>
  <conditionalFormatting sqref="D25">
    <cfRule type="cellIs" dxfId="2333" priority="348" operator="equal">
      <formula>$Q$2</formula>
    </cfRule>
  </conditionalFormatting>
  <conditionalFormatting sqref="D25">
    <cfRule type="cellIs" dxfId="2332" priority="347" operator="equal">
      <formula>$P$2</formula>
    </cfRule>
  </conditionalFormatting>
  <conditionalFormatting sqref="D36:D39">
    <cfRule type="cellIs" dxfId="2331" priority="241" operator="equal">
      <formula>$AA$2</formula>
    </cfRule>
    <cfRule type="cellIs" dxfId="2330" priority="242" operator="equal">
      <formula>$Z$2</formula>
    </cfRule>
    <cfRule type="cellIs" dxfId="2329" priority="243" operator="equal">
      <formula>$Y$2</formula>
    </cfRule>
    <cfRule type="cellIs" dxfId="2328" priority="244" operator="equal">
      <formula>$X$2</formula>
    </cfRule>
    <cfRule type="cellIs" dxfId="2327" priority="245" operator="equal">
      <formula>$W$2</formula>
    </cfRule>
    <cfRule type="cellIs" dxfId="2326" priority="246" operator="equal">
      <formula>$V$2</formula>
    </cfRule>
    <cfRule type="cellIs" dxfId="2325" priority="247" operator="equal">
      <formula>$U$2</formula>
    </cfRule>
    <cfRule type="cellIs" dxfId="2324" priority="248" operator="equal">
      <formula>$T$2</formula>
    </cfRule>
    <cfRule type="cellIs" dxfId="2323" priority="249" operator="equal">
      <formula>$S$2</formula>
    </cfRule>
    <cfRule type="cellIs" dxfId="2322" priority="250" operator="equal">
      <formula>$R$2</formula>
    </cfRule>
  </conditionalFormatting>
  <conditionalFormatting sqref="D27">
    <cfRule type="cellIs" dxfId="2321" priority="336" operator="equal">
      <formula>$Q$2</formula>
    </cfRule>
  </conditionalFormatting>
  <conditionalFormatting sqref="D27">
    <cfRule type="cellIs" dxfId="2320" priority="325" operator="equal">
      <formula>$AA$2</formula>
    </cfRule>
    <cfRule type="cellIs" dxfId="2319" priority="326" operator="equal">
      <formula>$Z$2</formula>
    </cfRule>
    <cfRule type="cellIs" dxfId="2318" priority="327" operator="equal">
      <formula>$Y$2</formula>
    </cfRule>
    <cfRule type="cellIs" dxfId="2317" priority="328" operator="equal">
      <formula>$X$2</formula>
    </cfRule>
    <cfRule type="cellIs" dxfId="2316" priority="329" operator="equal">
      <formula>$W$2</formula>
    </cfRule>
    <cfRule type="cellIs" dxfId="2315" priority="330" operator="equal">
      <formula>$V$2</formula>
    </cfRule>
    <cfRule type="cellIs" dxfId="2314" priority="331" operator="equal">
      <formula>$U$2</formula>
    </cfRule>
    <cfRule type="cellIs" dxfId="2313" priority="332" operator="equal">
      <formula>$T$2</formula>
    </cfRule>
    <cfRule type="cellIs" dxfId="2312" priority="333" operator="equal">
      <formula>$S$2</formula>
    </cfRule>
    <cfRule type="cellIs" dxfId="2311" priority="334" operator="equal">
      <formula>$R$2</formula>
    </cfRule>
  </conditionalFormatting>
  <conditionalFormatting sqref="D27">
    <cfRule type="cellIs" dxfId="2310" priority="335" operator="equal">
      <formula>$P$2</formula>
    </cfRule>
  </conditionalFormatting>
  <conditionalFormatting sqref="D27">
    <cfRule type="cellIs" dxfId="2309" priority="324" operator="equal">
      <formula>$Q$2</formula>
    </cfRule>
  </conditionalFormatting>
  <conditionalFormatting sqref="D27">
    <cfRule type="cellIs" dxfId="2308" priority="313" operator="equal">
      <formula>$AA$2</formula>
    </cfRule>
    <cfRule type="cellIs" dxfId="2307" priority="314" operator="equal">
      <formula>$Z$2</formula>
    </cfRule>
    <cfRule type="cellIs" dxfId="2306" priority="315" operator="equal">
      <formula>$Y$2</formula>
    </cfRule>
    <cfRule type="cellIs" dxfId="2305" priority="316" operator="equal">
      <formula>$X$2</formula>
    </cfRule>
    <cfRule type="cellIs" dxfId="2304" priority="317" operator="equal">
      <formula>$W$2</formula>
    </cfRule>
    <cfRule type="cellIs" dxfId="2303" priority="318" operator="equal">
      <formula>$V$2</formula>
    </cfRule>
    <cfRule type="cellIs" dxfId="2302" priority="319" operator="equal">
      <formula>$U$2</formula>
    </cfRule>
    <cfRule type="cellIs" dxfId="2301" priority="320" operator="equal">
      <formula>$T$2</formula>
    </cfRule>
    <cfRule type="cellIs" dxfId="2300" priority="321" operator="equal">
      <formula>$S$2</formula>
    </cfRule>
    <cfRule type="cellIs" dxfId="2299" priority="322" operator="equal">
      <formula>$R$2</formula>
    </cfRule>
  </conditionalFormatting>
  <conditionalFormatting sqref="D27">
    <cfRule type="cellIs" dxfId="2298" priority="323" operator="equal">
      <formula>$P$2</formula>
    </cfRule>
  </conditionalFormatting>
  <conditionalFormatting sqref="D28">
    <cfRule type="cellIs" dxfId="2297" priority="312" operator="equal">
      <formula>$Q$2</formula>
    </cfRule>
  </conditionalFormatting>
  <conditionalFormatting sqref="D28">
    <cfRule type="cellIs" dxfId="2296" priority="301" operator="equal">
      <formula>$AA$2</formula>
    </cfRule>
    <cfRule type="cellIs" dxfId="2295" priority="302" operator="equal">
      <formula>$Z$2</formula>
    </cfRule>
    <cfRule type="cellIs" dxfId="2294" priority="303" operator="equal">
      <formula>$Y$2</formula>
    </cfRule>
    <cfRule type="cellIs" dxfId="2293" priority="304" operator="equal">
      <formula>$X$2</formula>
    </cfRule>
    <cfRule type="cellIs" dxfId="2292" priority="305" operator="equal">
      <formula>$W$2</formula>
    </cfRule>
    <cfRule type="cellIs" dxfId="2291" priority="306" operator="equal">
      <formula>$V$2</formula>
    </cfRule>
    <cfRule type="cellIs" dxfId="2290" priority="307" operator="equal">
      <formula>$U$2</formula>
    </cfRule>
    <cfRule type="cellIs" dxfId="2289" priority="308" operator="equal">
      <formula>$T$2</formula>
    </cfRule>
    <cfRule type="cellIs" dxfId="2288" priority="309" operator="equal">
      <formula>$S$2</formula>
    </cfRule>
    <cfRule type="cellIs" dxfId="2287" priority="310" operator="equal">
      <formula>$R$2</formula>
    </cfRule>
  </conditionalFormatting>
  <conditionalFormatting sqref="D28">
    <cfRule type="cellIs" dxfId="2286" priority="311" operator="equal">
      <formula>$P$2</formula>
    </cfRule>
  </conditionalFormatting>
  <conditionalFormatting sqref="D28">
    <cfRule type="cellIs" dxfId="2285" priority="300" operator="equal">
      <formula>$Q$2</formula>
    </cfRule>
  </conditionalFormatting>
  <conditionalFormatting sqref="D28">
    <cfRule type="cellIs" dxfId="2284" priority="289" operator="equal">
      <formula>$AA$2</formula>
    </cfRule>
    <cfRule type="cellIs" dxfId="2283" priority="290" operator="equal">
      <formula>$Z$2</formula>
    </cfRule>
    <cfRule type="cellIs" dxfId="2282" priority="291" operator="equal">
      <formula>$Y$2</formula>
    </cfRule>
    <cfRule type="cellIs" dxfId="2281" priority="292" operator="equal">
      <formula>$X$2</formula>
    </cfRule>
    <cfRule type="cellIs" dxfId="2280" priority="293" operator="equal">
      <formula>$W$2</formula>
    </cfRule>
    <cfRule type="cellIs" dxfId="2279" priority="294" operator="equal">
      <formula>$V$2</formula>
    </cfRule>
    <cfRule type="cellIs" dxfId="2278" priority="295" operator="equal">
      <formula>$U$2</formula>
    </cfRule>
    <cfRule type="cellIs" dxfId="2277" priority="296" operator="equal">
      <formula>$T$2</formula>
    </cfRule>
    <cfRule type="cellIs" dxfId="2276" priority="297" operator="equal">
      <formula>$S$2</formula>
    </cfRule>
    <cfRule type="cellIs" dxfId="2275" priority="298" operator="equal">
      <formula>$R$2</formula>
    </cfRule>
  </conditionalFormatting>
  <conditionalFormatting sqref="D28">
    <cfRule type="cellIs" dxfId="2274" priority="299" operator="equal">
      <formula>$P$2</formula>
    </cfRule>
  </conditionalFormatting>
  <conditionalFormatting sqref="D29:D35">
    <cfRule type="cellIs" dxfId="2273" priority="288" operator="equal">
      <formula>$Q$2</formula>
    </cfRule>
  </conditionalFormatting>
  <conditionalFormatting sqref="D29:D35">
    <cfRule type="cellIs" dxfId="2272" priority="277" operator="equal">
      <formula>$AA$2</formula>
    </cfRule>
    <cfRule type="cellIs" dxfId="2271" priority="278" operator="equal">
      <formula>$Z$2</formula>
    </cfRule>
    <cfRule type="cellIs" dxfId="2270" priority="279" operator="equal">
      <formula>$Y$2</formula>
    </cfRule>
    <cfRule type="cellIs" dxfId="2269" priority="280" operator="equal">
      <formula>$X$2</formula>
    </cfRule>
    <cfRule type="cellIs" dxfId="2268" priority="281" operator="equal">
      <formula>$W$2</formula>
    </cfRule>
    <cfRule type="cellIs" dxfId="2267" priority="282" operator="equal">
      <formula>$V$2</formula>
    </cfRule>
    <cfRule type="cellIs" dxfId="2266" priority="283" operator="equal">
      <formula>$U$2</formula>
    </cfRule>
    <cfRule type="cellIs" dxfId="2265" priority="284" operator="equal">
      <formula>$T$2</formula>
    </cfRule>
    <cfRule type="cellIs" dxfId="2264" priority="285" operator="equal">
      <formula>$S$2</formula>
    </cfRule>
    <cfRule type="cellIs" dxfId="2263" priority="286" operator="equal">
      <formula>$R$2</formula>
    </cfRule>
  </conditionalFormatting>
  <conditionalFormatting sqref="D29:D35">
    <cfRule type="cellIs" dxfId="2262" priority="287" operator="equal">
      <formula>$P$2</formula>
    </cfRule>
  </conditionalFormatting>
  <conditionalFormatting sqref="D29:D35">
    <cfRule type="cellIs" dxfId="2261" priority="276" operator="equal">
      <formula>$Q$2</formula>
    </cfRule>
  </conditionalFormatting>
  <conditionalFormatting sqref="D29:D35">
    <cfRule type="cellIs" dxfId="2260" priority="265" operator="equal">
      <formula>$AA$2</formula>
    </cfRule>
    <cfRule type="cellIs" dxfId="2259" priority="266" operator="equal">
      <formula>$Z$2</formula>
    </cfRule>
    <cfRule type="cellIs" dxfId="2258" priority="267" operator="equal">
      <formula>$Y$2</formula>
    </cfRule>
    <cfRule type="cellIs" dxfId="2257" priority="268" operator="equal">
      <formula>$X$2</formula>
    </cfRule>
    <cfRule type="cellIs" dxfId="2256" priority="269" operator="equal">
      <formula>$W$2</formula>
    </cfRule>
    <cfRule type="cellIs" dxfId="2255" priority="270" operator="equal">
      <formula>$V$2</formula>
    </cfRule>
    <cfRule type="cellIs" dxfId="2254" priority="271" operator="equal">
      <formula>$U$2</formula>
    </cfRule>
    <cfRule type="cellIs" dxfId="2253" priority="272" operator="equal">
      <formula>$T$2</formula>
    </cfRule>
    <cfRule type="cellIs" dxfId="2252" priority="273" operator="equal">
      <formula>$S$2</formula>
    </cfRule>
    <cfRule type="cellIs" dxfId="2251" priority="274" operator="equal">
      <formula>$R$2</formula>
    </cfRule>
  </conditionalFormatting>
  <conditionalFormatting sqref="D29:D35">
    <cfRule type="cellIs" dxfId="2250" priority="275" operator="equal">
      <formula>$P$2</formula>
    </cfRule>
  </conditionalFormatting>
  <conditionalFormatting sqref="D36:D39">
    <cfRule type="cellIs" dxfId="2249" priority="264" operator="equal">
      <formula>$Q$2</formula>
    </cfRule>
  </conditionalFormatting>
  <conditionalFormatting sqref="D36:D39">
    <cfRule type="cellIs" dxfId="2248" priority="253" operator="equal">
      <formula>$AA$2</formula>
    </cfRule>
    <cfRule type="cellIs" dxfId="2247" priority="254" operator="equal">
      <formula>$Z$2</formula>
    </cfRule>
    <cfRule type="cellIs" dxfId="2246" priority="255" operator="equal">
      <formula>$Y$2</formula>
    </cfRule>
    <cfRule type="cellIs" dxfId="2245" priority="256" operator="equal">
      <formula>$X$2</formula>
    </cfRule>
    <cfRule type="cellIs" dxfId="2244" priority="257" operator="equal">
      <formula>$W$2</formula>
    </cfRule>
    <cfRule type="cellIs" dxfId="2243" priority="258" operator="equal">
      <formula>$V$2</formula>
    </cfRule>
    <cfRule type="cellIs" dxfId="2242" priority="259" operator="equal">
      <formula>$U$2</formula>
    </cfRule>
    <cfRule type="cellIs" dxfId="2241" priority="260" operator="equal">
      <formula>$T$2</formula>
    </cfRule>
    <cfRule type="cellIs" dxfId="2240" priority="261" operator="equal">
      <formula>$S$2</formula>
    </cfRule>
    <cfRule type="cellIs" dxfId="2239" priority="262" operator="equal">
      <formula>$R$2</formula>
    </cfRule>
  </conditionalFormatting>
  <conditionalFormatting sqref="D36:D39">
    <cfRule type="cellIs" dxfId="2238" priority="263" operator="equal">
      <formula>$P$2</formula>
    </cfRule>
  </conditionalFormatting>
  <conditionalFormatting sqref="D36:D39">
    <cfRule type="cellIs" dxfId="2237" priority="252" operator="equal">
      <formula>$Q$2</formula>
    </cfRule>
  </conditionalFormatting>
  <conditionalFormatting sqref="D36:D39">
    <cfRule type="cellIs" dxfId="2236" priority="251" operator="equal">
      <formula>$P$2</formula>
    </cfRule>
  </conditionalFormatting>
  <conditionalFormatting sqref="D40">
    <cfRule type="cellIs" dxfId="2235" priority="217" operator="equal">
      <formula>$AA$2</formula>
    </cfRule>
    <cfRule type="cellIs" dxfId="2234" priority="218" operator="equal">
      <formula>$Z$2</formula>
    </cfRule>
    <cfRule type="cellIs" dxfId="2233" priority="219" operator="equal">
      <formula>$Y$2</formula>
    </cfRule>
    <cfRule type="cellIs" dxfId="2232" priority="220" operator="equal">
      <formula>$X$2</formula>
    </cfRule>
    <cfRule type="cellIs" dxfId="2231" priority="221" operator="equal">
      <formula>$W$2</formula>
    </cfRule>
    <cfRule type="cellIs" dxfId="2230" priority="222" operator="equal">
      <formula>$V$2</formula>
    </cfRule>
    <cfRule type="cellIs" dxfId="2229" priority="223" operator="equal">
      <formula>$U$2</formula>
    </cfRule>
    <cfRule type="cellIs" dxfId="2228" priority="224" operator="equal">
      <formula>$T$2</formula>
    </cfRule>
    <cfRule type="cellIs" dxfId="2227" priority="225" operator="equal">
      <formula>$S$2</formula>
    </cfRule>
    <cfRule type="cellIs" dxfId="2226" priority="226" operator="equal">
      <formula>$R$2</formula>
    </cfRule>
  </conditionalFormatting>
  <conditionalFormatting sqref="D40">
    <cfRule type="cellIs" dxfId="2225" priority="240" operator="equal">
      <formula>$Q$2</formula>
    </cfRule>
  </conditionalFormatting>
  <conditionalFormatting sqref="D40">
    <cfRule type="cellIs" dxfId="2224" priority="229" operator="equal">
      <formula>$AA$2</formula>
    </cfRule>
    <cfRule type="cellIs" dxfId="2223" priority="230" operator="equal">
      <formula>$Z$2</formula>
    </cfRule>
    <cfRule type="cellIs" dxfId="2222" priority="231" operator="equal">
      <formula>$Y$2</formula>
    </cfRule>
    <cfRule type="cellIs" dxfId="2221" priority="232" operator="equal">
      <formula>$X$2</formula>
    </cfRule>
    <cfRule type="cellIs" dxfId="2220" priority="233" operator="equal">
      <formula>$W$2</formula>
    </cfRule>
    <cfRule type="cellIs" dxfId="2219" priority="234" operator="equal">
      <formula>$V$2</formula>
    </cfRule>
    <cfRule type="cellIs" dxfId="2218" priority="235" operator="equal">
      <formula>$U$2</formula>
    </cfRule>
    <cfRule type="cellIs" dxfId="2217" priority="236" operator="equal">
      <formula>$T$2</formula>
    </cfRule>
    <cfRule type="cellIs" dxfId="2216" priority="237" operator="equal">
      <formula>$S$2</formula>
    </cfRule>
    <cfRule type="cellIs" dxfId="2215" priority="238" operator="equal">
      <formula>$R$2</formula>
    </cfRule>
  </conditionalFormatting>
  <conditionalFormatting sqref="D40">
    <cfRule type="cellIs" dxfId="2214" priority="239" operator="equal">
      <formula>$P$2</formula>
    </cfRule>
  </conditionalFormatting>
  <conditionalFormatting sqref="D40">
    <cfRule type="cellIs" dxfId="2213" priority="228" operator="equal">
      <formula>$Q$2</formula>
    </cfRule>
  </conditionalFormatting>
  <conditionalFormatting sqref="D40">
    <cfRule type="cellIs" dxfId="2212" priority="227" operator="equal">
      <formula>$P$2</formula>
    </cfRule>
  </conditionalFormatting>
  <conditionalFormatting sqref="D41">
    <cfRule type="cellIs" dxfId="2211" priority="193" operator="equal">
      <formula>$AA$2</formula>
    </cfRule>
    <cfRule type="cellIs" dxfId="2210" priority="194" operator="equal">
      <formula>$Z$2</formula>
    </cfRule>
    <cfRule type="cellIs" dxfId="2209" priority="195" operator="equal">
      <formula>$Y$2</formula>
    </cfRule>
    <cfRule type="cellIs" dxfId="2208" priority="196" operator="equal">
      <formula>$X$2</formula>
    </cfRule>
    <cfRule type="cellIs" dxfId="2207" priority="197" operator="equal">
      <formula>$W$2</formula>
    </cfRule>
    <cfRule type="cellIs" dxfId="2206" priority="198" operator="equal">
      <formula>$V$2</formula>
    </cfRule>
    <cfRule type="cellIs" dxfId="2205" priority="199" operator="equal">
      <formula>$U$2</formula>
    </cfRule>
    <cfRule type="cellIs" dxfId="2204" priority="200" operator="equal">
      <formula>$T$2</formula>
    </cfRule>
    <cfRule type="cellIs" dxfId="2203" priority="201" operator="equal">
      <formula>$S$2</formula>
    </cfRule>
    <cfRule type="cellIs" dxfId="2202" priority="202" operator="equal">
      <formula>$R$2</formula>
    </cfRule>
  </conditionalFormatting>
  <conditionalFormatting sqref="D41">
    <cfRule type="cellIs" dxfId="2201" priority="216" operator="equal">
      <formula>$Q$2</formula>
    </cfRule>
  </conditionalFormatting>
  <conditionalFormatting sqref="D41">
    <cfRule type="cellIs" dxfId="2200" priority="205" operator="equal">
      <formula>$AA$2</formula>
    </cfRule>
    <cfRule type="cellIs" dxfId="2199" priority="206" operator="equal">
      <formula>$Z$2</formula>
    </cfRule>
    <cfRule type="cellIs" dxfId="2198" priority="207" operator="equal">
      <formula>$Y$2</formula>
    </cfRule>
    <cfRule type="cellIs" dxfId="2197" priority="208" operator="equal">
      <formula>$X$2</formula>
    </cfRule>
    <cfRule type="cellIs" dxfId="2196" priority="209" operator="equal">
      <formula>$W$2</formula>
    </cfRule>
    <cfRule type="cellIs" dxfId="2195" priority="210" operator="equal">
      <formula>$V$2</formula>
    </cfRule>
    <cfRule type="cellIs" dxfId="2194" priority="211" operator="equal">
      <formula>$U$2</formula>
    </cfRule>
    <cfRule type="cellIs" dxfId="2193" priority="212" operator="equal">
      <formula>$T$2</formula>
    </cfRule>
    <cfRule type="cellIs" dxfId="2192" priority="213" operator="equal">
      <formula>$S$2</formula>
    </cfRule>
    <cfRule type="cellIs" dxfId="2191" priority="214" operator="equal">
      <formula>$R$2</formula>
    </cfRule>
  </conditionalFormatting>
  <conditionalFormatting sqref="D41">
    <cfRule type="cellIs" dxfId="2190" priority="215" operator="equal">
      <formula>$P$2</formula>
    </cfRule>
  </conditionalFormatting>
  <conditionalFormatting sqref="D41">
    <cfRule type="cellIs" dxfId="2189" priority="204" operator="equal">
      <formula>$Q$2</formula>
    </cfRule>
  </conditionalFormatting>
  <conditionalFormatting sqref="D41">
    <cfRule type="cellIs" dxfId="2188" priority="203" operator="equal">
      <formula>$P$2</formula>
    </cfRule>
  </conditionalFormatting>
  <conditionalFormatting sqref="D42">
    <cfRule type="cellIs" dxfId="2187" priority="169" operator="equal">
      <formula>$AA$2</formula>
    </cfRule>
    <cfRule type="cellIs" dxfId="2186" priority="170" operator="equal">
      <formula>$Z$2</formula>
    </cfRule>
    <cfRule type="cellIs" dxfId="2185" priority="171" operator="equal">
      <formula>$Y$2</formula>
    </cfRule>
    <cfRule type="cellIs" dxfId="2184" priority="172" operator="equal">
      <formula>$X$2</formula>
    </cfRule>
    <cfRule type="cellIs" dxfId="2183" priority="173" operator="equal">
      <formula>$W$2</formula>
    </cfRule>
    <cfRule type="cellIs" dxfId="2182" priority="174" operator="equal">
      <formula>$V$2</formula>
    </cfRule>
    <cfRule type="cellIs" dxfId="2181" priority="175" operator="equal">
      <formula>$U$2</formula>
    </cfRule>
    <cfRule type="cellIs" dxfId="2180" priority="176" operator="equal">
      <formula>$T$2</formula>
    </cfRule>
    <cfRule type="cellIs" dxfId="2179" priority="177" operator="equal">
      <formula>$S$2</formula>
    </cfRule>
    <cfRule type="cellIs" dxfId="2178" priority="178" operator="equal">
      <formula>$R$2</formula>
    </cfRule>
  </conditionalFormatting>
  <conditionalFormatting sqref="D42">
    <cfRule type="cellIs" dxfId="2177" priority="192" operator="equal">
      <formula>$Q$2</formula>
    </cfRule>
  </conditionalFormatting>
  <conditionalFormatting sqref="D42">
    <cfRule type="cellIs" dxfId="2176" priority="181" operator="equal">
      <formula>$AA$2</formula>
    </cfRule>
    <cfRule type="cellIs" dxfId="2175" priority="182" operator="equal">
      <formula>$Z$2</formula>
    </cfRule>
    <cfRule type="cellIs" dxfId="2174" priority="183" operator="equal">
      <formula>$Y$2</formula>
    </cfRule>
    <cfRule type="cellIs" dxfId="2173" priority="184" operator="equal">
      <formula>$X$2</formula>
    </cfRule>
    <cfRule type="cellIs" dxfId="2172" priority="185" operator="equal">
      <formula>$W$2</formula>
    </cfRule>
    <cfRule type="cellIs" dxfId="2171" priority="186" operator="equal">
      <formula>$V$2</formula>
    </cfRule>
    <cfRule type="cellIs" dxfId="2170" priority="187" operator="equal">
      <formula>$U$2</formula>
    </cfRule>
    <cfRule type="cellIs" dxfId="2169" priority="188" operator="equal">
      <formula>$T$2</formula>
    </cfRule>
    <cfRule type="cellIs" dxfId="2168" priority="189" operator="equal">
      <formula>$S$2</formula>
    </cfRule>
    <cfRule type="cellIs" dxfId="2167" priority="190" operator="equal">
      <formula>$R$2</formula>
    </cfRule>
  </conditionalFormatting>
  <conditionalFormatting sqref="D42">
    <cfRule type="cellIs" dxfId="2166" priority="191" operator="equal">
      <formula>$P$2</formula>
    </cfRule>
  </conditionalFormatting>
  <conditionalFormatting sqref="D42">
    <cfRule type="cellIs" dxfId="2165" priority="180" operator="equal">
      <formula>$Q$2</formula>
    </cfRule>
  </conditionalFormatting>
  <conditionalFormatting sqref="D42">
    <cfRule type="cellIs" dxfId="2164" priority="179" operator="equal">
      <formula>$P$2</formula>
    </cfRule>
  </conditionalFormatting>
  <conditionalFormatting sqref="D43">
    <cfRule type="cellIs" dxfId="2163" priority="121" operator="equal">
      <formula>$AA$2</formula>
    </cfRule>
    <cfRule type="cellIs" dxfId="2162" priority="122" operator="equal">
      <formula>$Z$2</formula>
    </cfRule>
    <cfRule type="cellIs" dxfId="2161" priority="123" operator="equal">
      <formula>$Y$2</formula>
    </cfRule>
    <cfRule type="cellIs" dxfId="2160" priority="124" operator="equal">
      <formula>$X$2</formula>
    </cfRule>
    <cfRule type="cellIs" dxfId="2159" priority="125" operator="equal">
      <formula>$W$2</formula>
    </cfRule>
    <cfRule type="cellIs" dxfId="2158" priority="126" operator="equal">
      <formula>$V$2</formula>
    </cfRule>
    <cfRule type="cellIs" dxfId="2157" priority="127" operator="equal">
      <formula>$U$2</formula>
    </cfRule>
    <cfRule type="cellIs" dxfId="2156" priority="128" operator="equal">
      <formula>$T$2</formula>
    </cfRule>
    <cfRule type="cellIs" dxfId="2155" priority="129" operator="equal">
      <formula>$S$2</formula>
    </cfRule>
    <cfRule type="cellIs" dxfId="2154" priority="130" operator="equal">
      <formula>$R$2</formula>
    </cfRule>
  </conditionalFormatting>
  <conditionalFormatting sqref="D43">
    <cfRule type="cellIs" dxfId="2153" priority="144" operator="equal">
      <formula>$Q$2</formula>
    </cfRule>
  </conditionalFormatting>
  <conditionalFormatting sqref="D43">
    <cfRule type="cellIs" dxfId="2152" priority="133" operator="equal">
      <formula>$AA$2</formula>
    </cfRule>
    <cfRule type="cellIs" dxfId="2151" priority="134" operator="equal">
      <formula>$Z$2</formula>
    </cfRule>
    <cfRule type="cellIs" dxfId="2150" priority="135" operator="equal">
      <formula>$Y$2</formula>
    </cfRule>
    <cfRule type="cellIs" dxfId="2149" priority="136" operator="equal">
      <formula>$X$2</formula>
    </cfRule>
    <cfRule type="cellIs" dxfId="2148" priority="137" operator="equal">
      <formula>$W$2</formula>
    </cfRule>
    <cfRule type="cellIs" dxfId="2147" priority="138" operator="equal">
      <formula>$V$2</formula>
    </cfRule>
    <cfRule type="cellIs" dxfId="2146" priority="139" operator="equal">
      <formula>$U$2</formula>
    </cfRule>
    <cfRule type="cellIs" dxfId="2145" priority="140" operator="equal">
      <formula>$T$2</formula>
    </cfRule>
    <cfRule type="cellIs" dxfId="2144" priority="141" operator="equal">
      <formula>$S$2</formula>
    </cfRule>
    <cfRule type="cellIs" dxfId="2143" priority="142" operator="equal">
      <formula>$R$2</formula>
    </cfRule>
  </conditionalFormatting>
  <conditionalFormatting sqref="D43">
    <cfRule type="cellIs" dxfId="2142" priority="143" operator="equal">
      <formula>$P$2</formula>
    </cfRule>
  </conditionalFormatting>
  <conditionalFormatting sqref="D43">
    <cfRule type="cellIs" dxfId="2141" priority="132" operator="equal">
      <formula>$Q$2</formula>
    </cfRule>
  </conditionalFormatting>
  <conditionalFormatting sqref="D43">
    <cfRule type="cellIs" dxfId="2140" priority="131" operator="equal">
      <formula>$P$2</formula>
    </cfRule>
  </conditionalFormatting>
  <conditionalFormatting sqref="D44">
    <cfRule type="cellIs" dxfId="2139" priority="120" operator="equal">
      <formula>$Q$2</formula>
    </cfRule>
  </conditionalFormatting>
  <conditionalFormatting sqref="D44">
    <cfRule type="cellIs" dxfId="2138" priority="109" operator="equal">
      <formula>$AA$2</formula>
    </cfRule>
    <cfRule type="cellIs" dxfId="2137" priority="110" operator="equal">
      <formula>$Z$2</formula>
    </cfRule>
    <cfRule type="cellIs" dxfId="2136" priority="111" operator="equal">
      <formula>$Y$2</formula>
    </cfRule>
    <cfRule type="cellIs" dxfId="2135" priority="112" operator="equal">
      <formula>$X$2</formula>
    </cfRule>
    <cfRule type="cellIs" dxfId="2134" priority="113" operator="equal">
      <formula>$W$2</formula>
    </cfRule>
    <cfRule type="cellIs" dxfId="2133" priority="114" operator="equal">
      <formula>$V$2</formula>
    </cfRule>
    <cfRule type="cellIs" dxfId="2132" priority="115" operator="equal">
      <formula>$U$2</formula>
    </cfRule>
    <cfRule type="cellIs" dxfId="2131" priority="116" operator="equal">
      <formula>$T$2</formula>
    </cfRule>
    <cfRule type="cellIs" dxfId="2130" priority="117" operator="equal">
      <formula>$S$2</formula>
    </cfRule>
    <cfRule type="cellIs" dxfId="2129" priority="118" operator="equal">
      <formula>$R$2</formula>
    </cfRule>
  </conditionalFormatting>
  <conditionalFormatting sqref="D44">
    <cfRule type="cellIs" dxfId="2128" priority="119" operator="equal">
      <formula>$P$2</formula>
    </cfRule>
  </conditionalFormatting>
  <conditionalFormatting sqref="D44">
    <cfRule type="cellIs" dxfId="2127" priority="108" operator="equal">
      <formula>$Q$2</formula>
    </cfRule>
  </conditionalFormatting>
  <conditionalFormatting sqref="D44">
    <cfRule type="cellIs" dxfId="2126" priority="97" operator="equal">
      <formula>$AA$2</formula>
    </cfRule>
    <cfRule type="cellIs" dxfId="2125" priority="98" operator="equal">
      <formula>$Z$2</formula>
    </cfRule>
    <cfRule type="cellIs" dxfId="2124" priority="99" operator="equal">
      <formula>$Y$2</formula>
    </cfRule>
    <cfRule type="cellIs" dxfId="2123" priority="100" operator="equal">
      <formula>$X$2</formula>
    </cfRule>
    <cfRule type="cellIs" dxfId="2122" priority="101" operator="equal">
      <formula>$W$2</formula>
    </cfRule>
    <cfRule type="cellIs" dxfId="2121" priority="102" operator="equal">
      <formula>$V$2</formula>
    </cfRule>
    <cfRule type="cellIs" dxfId="2120" priority="103" operator="equal">
      <formula>$U$2</formula>
    </cfRule>
    <cfRule type="cellIs" dxfId="2119" priority="104" operator="equal">
      <formula>$T$2</formula>
    </cfRule>
    <cfRule type="cellIs" dxfId="2118" priority="105" operator="equal">
      <formula>$S$2</formula>
    </cfRule>
    <cfRule type="cellIs" dxfId="2117" priority="106" operator="equal">
      <formula>$R$2</formula>
    </cfRule>
  </conditionalFormatting>
  <conditionalFormatting sqref="D44">
    <cfRule type="cellIs" dxfId="2116" priority="107" operator="equal">
      <formula>$P$2</formula>
    </cfRule>
  </conditionalFormatting>
  <conditionalFormatting sqref="D45:D53">
    <cfRule type="cellIs" dxfId="2115" priority="96" operator="equal">
      <formula>$Q$2</formula>
    </cfRule>
  </conditionalFormatting>
  <conditionalFormatting sqref="D45:D53">
    <cfRule type="cellIs" dxfId="2114" priority="85" operator="equal">
      <formula>$AA$2</formula>
    </cfRule>
    <cfRule type="cellIs" dxfId="2113" priority="86" operator="equal">
      <formula>$Z$2</formula>
    </cfRule>
    <cfRule type="cellIs" dxfId="2112" priority="87" operator="equal">
      <formula>$Y$2</formula>
    </cfRule>
    <cfRule type="cellIs" dxfId="2111" priority="88" operator="equal">
      <formula>$X$2</formula>
    </cfRule>
    <cfRule type="cellIs" dxfId="2110" priority="89" operator="equal">
      <formula>$W$2</formula>
    </cfRule>
    <cfRule type="cellIs" dxfId="2109" priority="90" operator="equal">
      <formula>$V$2</formula>
    </cfRule>
    <cfRule type="cellIs" dxfId="2108" priority="91" operator="equal">
      <formula>$U$2</formula>
    </cfRule>
    <cfRule type="cellIs" dxfId="2107" priority="92" operator="equal">
      <formula>$T$2</formula>
    </cfRule>
    <cfRule type="cellIs" dxfId="2106" priority="93" operator="equal">
      <formula>$S$2</formula>
    </cfRule>
    <cfRule type="cellIs" dxfId="2105" priority="94" operator="equal">
      <formula>$R$2</formula>
    </cfRule>
  </conditionalFormatting>
  <conditionalFormatting sqref="D45:D53">
    <cfRule type="cellIs" dxfId="2104" priority="95" operator="equal">
      <formula>$P$2</formula>
    </cfRule>
  </conditionalFormatting>
  <conditionalFormatting sqref="D45:D53">
    <cfRule type="cellIs" dxfId="2103" priority="84" operator="equal">
      <formula>$Q$2</formula>
    </cfRule>
  </conditionalFormatting>
  <conditionalFormatting sqref="D45:D53">
    <cfRule type="cellIs" dxfId="2102" priority="73" operator="equal">
      <formula>$AA$2</formula>
    </cfRule>
    <cfRule type="cellIs" dxfId="2101" priority="74" operator="equal">
      <formula>$Z$2</formula>
    </cfRule>
    <cfRule type="cellIs" dxfId="2100" priority="75" operator="equal">
      <formula>$Y$2</formula>
    </cfRule>
    <cfRule type="cellIs" dxfId="2099" priority="76" operator="equal">
      <formula>$X$2</formula>
    </cfRule>
    <cfRule type="cellIs" dxfId="2098" priority="77" operator="equal">
      <formula>$W$2</formula>
    </cfRule>
    <cfRule type="cellIs" dxfId="2097" priority="78" operator="equal">
      <formula>$V$2</formula>
    </cfRule>
    <cfRule type="cellIs" dxfId="2096" priority="79" operator="equal">
      <formula>$U$2</formula>
    </cfRule>
    <cfRule type="cellIs" dxfId="2095" priority="80" operator="equal">
      <formula>$T$2</formula>
    </cfRule>
    <cfRule type="cellIs" dxfId="2094" priority="81" operator="equal">
      <formula>$S$2</formula>
    </cfRule>
    <cfRule type="cellIs" dxfId="2093" priority="82" operator="equal">
      <formula>$R$2</formula>
    </cfRule>
  </conditionalFormatting>
  <conditionalFormatting sqref="D45:D53">
    <cfRule type="cellIs" dxfId="2092" priority="83" operator="equal">
      <formula>$P$2</formula>
    </cfRule>
  </conditionalFormatting>
  <conditionalFormatting sqref="D54">
    <cfRule type="cellIs" dxfId="2091" priority="72" operator="equal">
      <formula>$Q$2</formula>
    </cfRule>
  </conditionalFormatting>
  <conditionalFormatting sqref="D54">
    <cfRule type="cellIs" dxfId="2090" priority="61" operator="equal">
      <formula>$AA$2</formula>
    </cfRule>
    <cfRule type="cellIs" dxfId="2089" priority="62" operator="equal">
      <formula>$Z$2</formula>
    </cfRule>
    <cfRule type="cellIs" dxfId="2088" priority="63" operator="equal">
      <formula>$Y$2</formula>
    </cfRule>
    <cfRule type="cellIs" dxfId="2087" priority="64" operator="equal">
      <formula>$X$2</formula>
    </cfRule>
    <cfRule type="cellIs" dxfId="2086" priority="65" operator="equal">
      <formula>$W$2</formula>
    </cfRule>
    <cfRule type="cellIs" dxfId="2085" priority="66" operator="equal">
      <formula>$V$2</formula>
    </cfRule>
    <cfRule type="cellIs" dxfId="2084" priority="67" operator="equal">
      <formula>$U$2</formula>
    </cfRule>
    <cfRule type="cellIs" dxfId="2083" priority="68" operator="equal">
      <formula>$T$2</formula>
    </cfRule>
    <cfRule type="cellIs" dxfId="2082" priority="69" operator="equal">
      <formula>$S$2</formula>
    </cfRule>
    <cfRule type="cellIs" dxfId="2081" priority="70" operator="equal">
      <formula>$R$2</formula>
    </cfRule>
  </conditionalFormatting>
  <conditionalFormatting sqref="D54">
    <cfRule type="cellIs" dxfId="2080" priority="71" operator="equal">
      <formula>$P$2</formula>
    </cfRule>
  </conditionalFormatting>
  <conditionalFormatting sqref="D54">
    <cfRule type="cellIs" dxfId="2079" priority="60" operator="equal">
      <formula>$Q$2</formula>
    </cfRule>
  </conditionalFormatting>
  <conditionalFormatting sqref="D54">
    <cfRule type="cellIs" dxfId="2078" priority="49" operator="equal">
      <formula>$AA$2</formula>
    </cfRule>
    <cfRule type="cellIs" dxfId="2077" priority="50" operator="equal">
      <formula>$Z$2</formula>
    </cfRule>
    <cfRule type="cellIs" dxfId="2076" priority="51" operator="equal">
      <formula>$Y$2</formula>
    </cfRule>
    <cfRule type="cellIs" dxfId="2075" priority="52" operator="equal">
      <formula>$X$2</formula>
    </cfRule>
    <cfRule type="cellIs" dxfId="2074" priority="53" operator="equal">
      <formula>$W$2</formula>
    </cfRule>
    <cfRule type="cellIs" dxfId="2073" priority="54" operator="equal">
      <formula>$V$2</formula>
    </cfRule>
    <cfRule type="cellIs" dxfId="2072" priority="55" operator="equal">
      <formula>$U$2</formula>
    </cfRule>
    <cfRule type="cellIs" dxfId="2071" priority="56" operator="equal">
      <formula>$T$2</formula>
    </cfRule>
    <cfRule type="cellIs" dxfId="2070" priority="57" operator="equal">
      <formula>$S$2</formula>
    </cfRule>
    <cfRule type="cellIs" dxfId="2069" priority="58" operator="equal">
      <formula>$R$2</formula>
    </cfRule>
  </conditionalFormatting>
  <conditionalFormatting sqref="D54">
    <cfRule type="cellIs" dxfId="2068" priority="59" operator="equal">
      <formula>$P$2</formula>
    </cfRule>
  </conditionalFormatting>
  <conditionalFormatting sqref="D55">
    <cfRule type="cellIs" dxfId="2067" priority="48" operator="equal">
      <formula>$Q$2</formula>
    </cfRule>
  </conditionalFormatting>
  <conditionalFormatting sqref="D55">
    <cfRule type="cellIs" dxfId="2066" priority="37" operator="equal">
      <formula>$AA$2</formula>
    </cfRule>
    <cfRule type="cellIs" dxfId="2065" priority="38" operator="equal">
      <formula>$Z$2</formula>
    </cfRule>
    <cfRule type="cellIs" dxfId="2064" priority="39" operator="equal">
      <formula>$Y$2</formula>
    </cfRule>
    <cfRule type="cellIs" dxfId="2063" priority="40" operator="equal">
      <formula>$X$2</formula>
    </cfRule>
    <cfRule type="cellIs" dxfId="2062" priority="41" operator="equal">
      <formula>$W$2</formula>
    </cfRule>
    <cfRule type="cellIs" dxfId="2061" priority="42" operator="equal">
      <formula>$V$2</formula>
    </cfRule>
    <cfRule type="cellIs" dxfId="2060" priority="43" operator="equal">
      <formula>$U$2</formula>
    </cfRule>
    <cfRule type="cellIs" dxfId="2059" priority="44" operator="equal">
      <formula>$T$2</formula>
    </cfRule>
    <cfRule type="cellIs" dxfId="2058" priority="45" operator="equal">
      <formula>$S$2</formula>
    </cfRule>
    <cfRule type="cellIs" dxfId="2057" priority="46" operator="equal">
      <formula>$R$2</formula>
    </cfRule>
  </conditionalFormatting>
  <conditionalFormatting sqref="D55">
    <cfRule type="cellIs" dxfId="2056" priority="47" operator="equal">
      <formula>$P$2</formula>
    </cfRule>
  </conditionalFormatting>
  <conditionalFormatting sqref="D55">
    <cfRule type="cellIs" dxfId="2055" priority="36" operator="equal">
      <formula>$Q$2</formula>
    </cfRule>
  </conditionalFormatting>
  <conditionalFormatting sqref="D55">
    <cfRule type="cellIs" dxfId="2054" priority="25" operator="equal">
      <formula>$AA$2</formula>
    </cfRule>
    <cfRule type="cellIs" dxfId="2053" priority="26" operator="equal">
      <formula>$Z$2</formula>
    </cfRule>
    <cfRule type="cellIs" dxfId="2052" priority="27" operator="equal">
      <formula>$Y$2</formula>
    </cfRule>
    <cfRule type="cellIs" dxfId="2051" priority="28" operator="equal">
      <formula>$X$2</formula>
    </cfRule>
    <cfRule type="cellIs" dxfId="2050" priority="29" operator="equal">
      <formula>$W$2</formula>
    </cfRule>
    <cfRule type="cellIs" dxfId="2049" priority="30" operator="equal">
      <formula>$V$2</formula>
    </cfRule>
    <cfRule type="cellIs" dxfId="2048" priority="31" operator="equal">
      <formula>$U$2</formula>
    </cfRule>
    <cfRule type="cellIs" dxfId="2047" priority="32" operator="equal">
      <formula>$T$2</formula>
    </cfRule>
    <cfRule type="cellIs" dxfId="2046" priority="33" operator="equal">
      <formula>$S$2</formula>
    </cfRule>
    <cfRule type="cellIs" dxfId="2045" priority="34" operator="equal">
      <formula>$R$2</formula>
    </cfRule>
  </conditionalFormatting>
  <conditionalFormatting sqref="D55">
    <cfRule type="cellIs" dxfId="2044" priority="35" operator="equal">
      <formula>$P$2</formula>
    </cfRule>
  </conditionalFormatting>
  <conditionalFormatting sqref="D56">
    <cfRule type="cellIs" dxfId="2043" priority="24" operator="equal">
      <formula>$Q$2</formula>
    </cfRule>
  </conditionalFormatting>
  <conditionalFormatting sqref="D56">
    <cfRule type="cellIs" dxfId="2042" priority="13" operator="equal">
      <formula>$AA$2</formula>
    </cfRule>
    <cfRule type="cellIs" dxfId="2041" priority="14" operator="equal">
      <formula>$Z$2</formula>
    </cfRule>
    <cfRule type="cellIs" dxfId="2040" priority="15" operator="equal">
      <formula>$Y$2</formula>
    </cfRule>
    <cfRule type="cellIs" dxfId="2039" priority="16" operator="equal">
      <formula>$X$2</formula>
    </cfRule>
    <cfRule type="cellIs" dxfId="2038" priority="17" operator="equal">
      <formula>$W$2</formula>
    </cfRule>
    <cfRule type="cellIs" dxfId="2037" priority="18" operator="equal">
      <formula>$V$2</formula>
    </cfRule>
    <cfRule type="cellIs" dxfId="2036" priority="19" operator="equal">
      <formula>$U$2</formula>
    </cfRule>
    <cfRule type="cellIs" dxfId="2035" priority="20" operator="equal">
      <formula>$T$2</formula>
    </cfRule>
    <cfRule type="cellIs" dxfId="2034" priority="21" operator="equal">
      <formula>$S$2</formula>
    </cfRule>
    <cfRule type="cellIs" dxfId="2033" priority="22" operator="equal">
      <formula>$R$2</formula>
    </cfRule>
  </conditionalFormatting>
  <conditionalFormatting sqref="D56">
    <cfRule type="cellIs" dxfId="2032" priority="23" operator="equal">
      <formula>$P$2</formula>
    </cfRule>
  </conditionalFormatting>
  <conditionalFormatting sqref="D56">
    <cfRule type="cellIs" dxfId="2031" priority="12" operator="equal">
      <formula>$Q$2</formula>
    </cfRule>
  </conditionalFormatting>
  <conditionalFormatting sqref="D56">
    <cfRule type="cellIs" dxfId="2030" priority="1" operator="equal">
      <formula>$AA$2</formula>
    </cfRule>
    <cfRule type="cellIs" dxfId="2029" priority="2" operator="equal">
      <formula>$Z$2</formula>
    </cfRule>
    <cfRule type="cellIs" dxfId="2028" priority="3" operator="equal">
      <formula>$Y$2</formula>
    </cfRule>
    <cfRule type="cellIs" dxfId="2027" priority="4" operator="equal">
      <formula>$X$2</formula>
    </cfRule>
    <cfRule type="cellIs" dxfId="2026" priority="5" operator="equal">
      <formula>$W$2</formula>
    </cfRule>
    <cfRule type="cellIs" dxfId="2025" priority="6" operator="equal">
      <formula>$V$2</formula>
    </cfRule>
    <cfRule type="cellIs" dxfId="2024" priority="7" operator="equal">
      <formula>$U$2</formula>
    </cfRule>
    <cfRule type="cellIs" dxfId="2023" priority="8" operator="equal">
      <formula>$T$2</formula>
    </cfRule>
    <cfRule type="cellIs" dxfId="2022" priority="9" operator="equal">
      <formula>$S$2</formula>
    </cfRule>
    <cfRule type="cellIs" dxfId="2021" priority="10" operator="equal">
      <formula>$R$2</formula>
    </cfRule>
  </conditionalFormatting>
  <conditionalFormatting sqref="D56">
    <cfRule type="cellIs" dxfId="2020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4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3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28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138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115</v>
      </c>
      <c r="C4" s="142" t="s">
        <v>90</v>
      </c>
      <c r="D4" s="149" t="s">
        <v>117</v>
      </c>
      <c r="E4" s="141" t="s">
        <v>179</v>
      </c>
      <c r="F4" s="65" t="s">
        <v>178</v>
      </c>
      <c r="G4" s="65" t="s">
        <v>167</v>
      </c>
      <c r="H4" s="84"/>
      <c r="I4" s="56"/>
      <c r="J4" s="56"/>
      <c r="K4" s="139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115</v>
      </c>
      <c r="C5" s="142" t="s">
        <v>90</v>
      </c>
      <c r="D5" s="149" t="s">
        <v>117</v>
      </c>
      <c r="E5" s="141" t="s">
        <v>202</v>
      </c>
      <c r="F5" s="65" t="s">
        <v>204</v>
      </c>
      <c r="G5" s="65" t="s">
        <v>120</v>
      </c>
      <c r="H5" s="87"/>
      <c r="I5" s="31"/>
      <c r="J5" s="31"/>
      <c r="K5" s="13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115</v>
      </c>
      <c r="C6" s="142" t="s">
        <v>90</v>
      </c>
      <c r="D6" s="149" t="s">
        <v>117</v>
      </c>
      <c r="E6" s="143" t="s">
        <v>205</v>
      </c>
      <c r="F6" s="65" t="s">
        <v>206</v>
      </c>
      <c r="G6" s="141" t="s">
        <v>207</v>
      </c>
      <c r="H6" s="87"/>
      <c r="I6" s="31"/>
      <c r="J6" s="31"/>
      <c r="K6" s="13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115</v>
      </c>
      <c r="C7" s="142" t="s">
        <v>90</v>
      </c>
      <c r="D7" s="149" t="s">
        <v>117</v>
      </c>
      <c r="E7" s="143" t="s">
        <v>205</v>
      </c>
      <c r="F7" s="65" t="s">
        <v>208</v>
      </c>
      <c r="G7" s="141" t="s">
        <v>209</v>
      </c>
      <c r="H7" s="87"/>
      <c r="I7" s="31"/>
      <c r="J7" s="31"/>
      <c r="K7" s="135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115</v>
      </c>
      <c r="C8" s="142" t="s">
        <v>90</v>
      </c>
      <c r="D8" s="149" t="s">
        <v>117</v>
      </c>
      <c r="E8" s="143" t="s">
        <v>205</v>
      </c>
      <c r="F8" s="65" t="s">
        <v>210</v>
      </c>
      <c r="G8" s="141" t="s">
        <v>211</v>
      </c>
      <c r="H8" s="87"/>
      <c r="I8" s="31"/>
      <c r="J8" s="31"/>
      <c r="K8" s="135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65" t="s">
        <v>115</v>
      </c>
      <c r="C9" s="142" t="s">
        <v>90</v>
      </c>
      <c r="D9" s="149" t="s">
        <v>117</v>
      </c>
      <c r="E9" s="143" t="s">
        <v>8</v>
      </c>
      <c r="F9" s="65" t="s">
        <v>210</v>
      </c>
      <c r="G9" s="141" t="s">
        <v>284</v>
      </c>
      <c r="H9" s="92"/>
      <c r="I9" s="92"/>
      <c r="J9" s="92"/>
      <c r="K9" s="92"/>
      <c r="O9" s="8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s="85" customFormat="1" ht="18.75" x14ac:dyDescent="0.4">
      <c r="A10" s="65">
        <v>7</v>
      </c>
      <c r="B10" s="148" t="s">
        <v>295</v>
      </c>
      <c r="C10" s="142" t="s">
        <v>90</v>
      </c>
      <c r="D10" s="149" t="s">
        <v>296</v>
      </c>
      <c r="E10" s="141" t="s">
        <v>205</v>
      </c>
      <c r="F10" s="141" t="s">
        <v>457</v>
      </c>
      <c r="G10" s="141" t="s">
        <v>395</v>
      </c>
    </row>
    <row r="11" spans="1:27" s="85" customFormat="1" ht="18.75" x14ac:dyDescent="0.4">
      <c r="A11" s="65">
        <v>8</v>
      </c>
      <c r="B11" s="148" t="s">
        <v>295</v>
      </c>
      <c r="C11" s="142" t="s">
        <v>90</v>
      </c>
      <c r="D11" s="149" t="s">
        <v>296</v>
      </c>
      <c r="E11" s="141" t="s">
        <v>185</v>
      </c>
      <c r="F11" s="141" t="s">
        <v>458</v>
      </c>
      <c r="G11" s="141" t="s">
        <v>324</v>
      </c>
    </row>
    <row r="12" spans="1:27" s="85" customFormat="1" ht="18.75" x14ac:dyDescent="0.4">
      <c r="A12" s="65">
        <v>9</v>
      </c>
      <c r="B12" s="148" t="s">
        <v>295</v>
      </c>
      <c r="C12" s="142" t="s">
        <v>90</v>
      </c>
      <c r="D12" s="149" t="s">
        <v>296</v>
      </c>
      <c r="E12" s="141" t="s">
        <v>185</v>
      </c>
      <c r="F12" s="141" t="s">
        <v>459</v>
      </c>
      <c r="G12" s="141" t="s">
        <v>324</v>
      </c>
    </row>
    <row r="13" spans="1:27" s="85" customFormat="1" ht="18.75" x14ac:dyDescent="0.4">
      <c r="A13" s="65">
        <v>10</v>
      </c>
      <c r="B13" s="148" t="s">
        <v>295</v>
      </c>
      <c r="C13" s="142" t="s">
        <v>90</v>
      </c>
      <c r="D13" s="149" t="s">
        <v>296</v>
      </c>
      <c r="E13" s="141" t="s">
        <v>205</v>
      </c>
      <c r="F13" s="141" t="s">
        <v>460</v>
      </c>
      <c r="G13" s="141" t="s">
        <v>395</v>
      </c>
    </row>
    <row r="14" spans="1:27" s="85" customFormat="1" ht="18.75" x14ac:dyDescent="0.4">
      <c r="A14" s="141">
        <v>11</v>
      </c>
      <c r="B14" s="148" t="s">
        <v>528</v>
      </c>
      <c r="C14" s="142" t="s">
        <v>90</v>
      </c>
      <c r="D14" s="149" t="s">
        <v>529</v>
      </c>
      <c r="E14" s="141" t="s">
        <v>205</v>
      </c>
      <c r="F14" s="141" t="s">
        <v>458</v>
      </c>
      <c r="G14" s="141" t="s">
        <v>324</v>
      </c>
    </row>
    <row r="15" spans="1:27" s="85" customFormat="1" ht="18.75" x14ac:dyDescent="0.4">
      <c r="A15" s="141">
        <v>12</v>
      </c>
      <c r="B15" s="148" t="s">
        <v>528</v>
      </c>
      <c r="C15" s="142" t="s">
        <v>90</v>
      </c>
      <c r="D15" s="149" t="s">
        <v>529</v>
      </c>
      <c r="E15" s="141" t="s">
        <v>8</v>
      </c>
      <c r="F15" s="141" t="s">
        <v>647</v>
      </c>
      <c r="G15" s="141" t="s">
        <v>648</v>
      </c>
    </row>
    <row r="16" spans="1:27" s="85" customFormat="1" ht="18.75" x14ac:dyDescent="0.4">
      <c r="A16" s="141">
        <v>13</v>
      </c>
      <c r="B16" s="148" t="s">
        <v>528</v>
      </c>
      <c r="C16" s="142" t="s">
        <v>90</v>
      </c>
      <c r="D16" s="149" t="s">
        <v>529</v>
      </c>
      <c r="E16" s="141" t="s">
        <v>3</v>
      </c>
      <c r="F16" s="141" t="s">
        <v>649</v>
      </c>
      <c r="G16" s="141" t="s">
        <v>335</v>
      </c>
    </row>
    <row r="17" spans="1:7" s="85" customFormat="1" ht="18.75" x14ac:dyDescent="0.4">
      <c r="A17" s="141">
        <v>14</v>
      </c>
      <c r="B17" s="148" t="s">
        <v>838</v>
      </c>
      <c r="C17" s="142" t="s">
        <v>90</v>
      </c>
      <c r="D17" s="149" t="s">
        <v>839</v>
      </c>
      <c r="E17" s="141" t="s">
        <v>435</v>
      </c>
      <c r="F17" s="141" t="s">
        <v>1008</v>
      </c>
      <c r="G17" s="141" t="s">
        <v>176</v>
      </c>
    </row>
    <row r="18" spans="1:7" s="85" customFormat="1" ht="18.75" x14ac:dyDescent="0.4">
      <c r="A18" s="141">
        <v>15</v>
      </c>
      <c r="B18" s="148" t="s">
        <v>838</v>
      </c>
      <c r="C18" s="142" t="s">
        <v>90</v>
      </c>
      <c r="D18" s="149" t="s">
        <v>839</v>
      </c>
      <c r="E18" s="141" t="s">
        <v>205</v>
      </c>
      <c r="F18" s="141" t="s">
        <v>1008</v>
      </c>
      <c r="G18" s="141" t="s">
        <v>1009</v>
      </c>
    </row>
    <row r="19" spans="1:7" s="85" customFormat="1" ht="18.75" x14ac:dyDescent="0.4">
      <c r="A19" s="141">
        <v>16</v>
      </c>
      <c r="B19" s="148" t="s">
        <v>1125</v>
      </c>
      <c r="C19" s="142" t="s">
        <v>90</v>
      </c>
      <c r="D19" s="149" t="s">
        <v>1124</v>
      </c>
      <c r="E19" s="141" t="s">
        <v>205</v>
      </c>
      <c r="F19" s="141" t="s">
        <v>1178</v>
      </c>
      <c r="G19" s="141" t="s">
        <v>1172</v>
      </c>
    </row>
    <row r="20" spans="1:7" s="85" customFormat="1" ht="18.75" x14ac:dyDescent="0.4">
      <c r="A20" s="141">
        <v>17</v>
      </c>
      <c r="B20" s="148" t="s">
        <v>1125</v>
      </c>
      <c r="C20" s="142" t="s">
        <v>90</v>
      </c>
      <c r="D20" s="149" t="s">
        <v>1124</v>
      </c>
      <c r="E20" s="141" t="s">
        <v>205</v>
      </c>
      <c r="F20" s="141" t="s">
        <v>1179</v>
      </c>
      <c r="G20" s="141" t="s">
        <v>1138</v>
      </c>
    </row>
    <row r="21" spans="1:7" s="85" customFormat="1" ht="18.75" x14ac:dyDescent="0.4">
      <c r="A21" s="141">
        <v>18</v>
      </c>
      <c r="B21" s="148" t="s">
        <v>1125</v>
      </c>
      <c r="C21" s="142" t="s">
        <v>90</v>
      </c>
      <c r="D21" s="149" t="s">
        <v>1124</v>
      </c>
      <c r="E21" s="141" t="s">
        <v>205</v>
      </c>
      <c r="F21" s="141" t="s">
        <v>1180</v>
      </c>
      <c r="G21" s="141" t="s">
        <v>1181</v>
      </c>
    </row>
    <row r="22" spans="1:7" s="85" customFormat="1" ht="18.75" x14ac:dyDescent="0.4">
      <c r="A22" s="141">
        <v>19</v>
      </c>
      <c r="B22" s="148" t="s">
        <v>1125</v>
      </c>
      <c r="C22" s="142" t="s">
        <v>90</v>
      </c>
      <c r="D22" s="149" t="s">
        <v>1124</v>
      </c>
      <c r="E22" s="141" t="s">
        <v>1183</v>
      </c>
      <c r="F22" s="141" t="s">
        <v>1182</v>
      </c>
      <c r="G22" s="141" t="s">
        <v>1184</v>
      </c>
    </row>
    <row r="23" spans="1:7" s="85" customFormat="1" ht="18.75" x14ac:dyDescent="0.4">
      <c r="A23" s="141">
        <v>20</v>
      </c>
      <c r="B23" s="148" t="s">
        <v>1125</v>
      </c>
      <c r="C23" s="142" t="s">
        <v>90</v>
      </c>
      <c r="D23" s="149" t="s">
        <v>1124</v>
      </c>
      <c r="E23" s="141" t="s">
        <v>1290</v>
      </c>
      <c r="F23" s="141" t="s">
        <v>1280</v>
      </c>
      <c r="G23" s="141" t="s">
        <v>538</v>
      </c>
    </row>
    <row r="24" spans="1:7" s="85" customFormat="1" ht="18.75" x14ac:dyDescent="0.4">
      <c r="A24" s="141">
        <v>21</v>
      </c>
      <c r="B24" s="148" t="s">
        <v>1125</v>
      </c>
      <c r="C24" s="142" t="s">
        <v>90</v>
      </c>
      <c r="D24" s="149" t="s">
        <v>1124</v>
      </c>
      <c r="E24" s="141" t="s">
        <v>185</v>
      </c>
      <c r="F24" s="141" t="s">
        <v>1285</v>
      </c>
      <c r="G24" s="141" t="s">
        <v>1138</v>
      </c>
    </row>
    <row r="25" spans="1:7" s="85" customFormat="1" ht="18.75" x14ac:dyDescent="0.4">
      <c r="A25" s="141">
        <v>22</v>
      </c>
      <c r="B25" s="148" t="s">
        <v>1125</v>
      </c>
      <c r="C25" s="142" t="s">
        <v>90</v>
      </c>
      <c r="D25" s="149" t="s">
        <v>1124</v>
      </c>
      <c r="E25" s="141" t="s">
        <v>205</v>
      </c>
      <c r="F25" s="141" t="s">
        <v>1291</v>
      </c>
      <c r="G25" s="141" t="s">
        <v>877</v>
      </c>
    </row>
    <row r="26" spans="1:7" s="85" customFormat="1" ht="18.75" x14ac:dyDescent="0.4">
      <c r="A26" s="141">
        <v>23</v>
      </c>
      <c r="B26" s="148" t="s">
        <v>1125</v>
      </c>
      <c r="C26" s="142" t="s">
        <v>90</v>
      </c>
      <c r="D26" s="149" t="s">
        <v>1124</v>
      </c>
      <c r="E26" s="141" t="s">
        <v>1319</v>
      </c>
      <c r="F26" s="141" t="s">
        <v>1285</v>
      </c>
      <c r="G26" s="141" t="s">
        <v>1138</v>
      </c>
    </row>
    <row r="27" spans="1:7" s="85" customFormat="1" ht="18.75" x14ac:dyDescent="0.4">
      <c r="A27" s="141">
        <v>24</v>
      </c>
      <c r="B27" s="148" t="s">
        <v>1125</v>
      </c>
      <c r="C27" s="142" t="s">
        <v>90</v>
      </c>
      <c r="D27" s="149" t="s">
        <v>1124</v>
      </c>
      <c r="E27" s="141" t="s">
        <v>50</v>
      </c>
      <c r="F27" s="141" t="s">
        <v>1328</v>
      </c>
      <c r="G27" s="141" t="s">
        <v>1329</v>
      </c>
    </row>
    <row r="28" spans="1:7" s="85" customFormat="1" ht="18.75" x14ac:dyDescent="0.4">
      <c r="A28" s="141">
        <v>25</v>
      </c>
      <c r="B28" s="148" t="s">
        <v>1125</v>
      </c>
      <c r="C28" s="142" t="s">
        <v>90</v>
      </c>
      <c r="D28" s="149" t="s">
        <v>1124</v>
      </c>
      <c r="E28" s="141" t="s">
        <v>1360</v>
      </c>
      <c r="F28" s="141" t="s">
        <v>1359</v>
      </c>
      <c r="G28" s="141" t="s">
        <v>161</v>
      </c>
    </row>
    <row r="29" spans="1:7" s="85" customFormat="1" ht="18.75" x14ac:dyDescent="0.4">
      <c r="A29" s="141">
        <v>26</v>
      </c>
      <c r="B29" s="148" t="s">
        <v>1125</v>
      </c>
      <c r="C29" s="142" t="s">
        <v>90</v>
      </c>
      <c r="D29" s="149" t="s">
        <v>1124</v>
      </c>
      <c r="E29" s="141" t="s">
        <v>1360</v>
      </c>
      <c r="F29" s="141" t="s">
        <v>1361</v>
      </c>
      <c r="G29" s="141" t="s">
        <v>183</v>
      </c>
    </row>
    <row r="30" spans="1:7" s="85" customFormat="1" ht="18.75" x14ac:dyDescent="0.4">
      <c r="A30" s="141">
        <v>27</v>
      </c>
      <c r="B30" s="148"/>
      <c r="C30" s="142"/>
      <c r="D30" s="149"/>
      <c r="E30" s="141"/>
      <c r="F30" s="141"/>
      <c r="G30" s="141"/>
    </row>
    <row r="31" spans="1:7" s="85" customFormat="1" ht="18.75" x14ac:dyDescent="0.4">
      <c r="A31" s="141"/>
      <c r="B31" s="148"/>
      <c r="C31" s="142"/>
      <c r="D31" s="149"/>
      <c r="E31" s="141"/>
      <c r="F31" s="141"/>
      <c r="G31" s="141"/>
    </row>
    <row r="32" spans="1:7" s="85" customFormat="1" ht="18.75" x14ac:dyDescent="0.4">
      <c r="A32" s="141"/>
      <c r="B32" s="148"/>
      <c r="C32" s="142"/>
      <c r="D32" s="149"/>
      <c r="E32" s="141"/>
      <c r="F32" s="141"/>
      <c r="G32" s="141"/>
    </row>
    <row r="33" spans="1:7" s="85" customFormat="1" ht="17.25" x14ac:dyDescent="0.4">
      <c r="A33" s="148"/>
      <c r="B33" s="148"/>
      <c r="C33" s="148"/>
      <c r="D33" s="65"/>
      <c r="E33" s="148"/>
      <c r="F33" s="148"/>
      <c r="G33" s="148"/>
    </row>
    <row r="34" spans="1:7" s="85" customFormat="1" ht="17.25" x14ac:dyDescent="0.4">
      <c r="D34" s="92"/>
    </row>
    <row r="35" spans="1:7" s="85" customFormat="1" ht="17.25" x14ac:dyDescent="0.4">
      <c r="D35" s="92"/>
    </row>
    <row r="36" spans="1:7" s="85" customFormat="1" ht="17.25" x14ac:dyDescent="0.4">
      <c r="D36" s="92"/>
    </row>
    <row r="37" spans="1:7" s="85" customFormat="1" ht="17.25" x14ac:dyDescent="0.4">
      <c r="D37" s="92"/>
    </row>
    <row r="38" spans="1:7" s="85" customFormat="1" ht="17.25" x14ac:dyDescent="0.4">
      <c r="D38" s="92"/>
    </row>
    <row r="39" spans="1:7" s="85" customFormat="1" ht="17.25" x14ac:dyDescent="0.4">
      <c r="D39" s="92"/>
    </row>
    <row r="40" spans="1:7" s="85" customFormat="1" ht="17.25" x14ac:dyDescent="0.4">
      <c r="D40" s="92"/>
    </row>
    <row r="41" spans="1:7" s="85" customFormat="1" ht="17.25" x14ac:dyDescent="0.4">
      <c r="D41" s="92"/>
    </row>
    <row r="42" spans="1:7" s="85" customFormat="1" ht="17.25" x14ac:dyDescent="0.4">
      <c r="D42" s="92"/>
    </row>
    <row r="43" spans="1:7" s="85" customFormat="1" ht="17.25" x14ac:dyDescent="0.4">
      <c r="D43" s="92"/>
    </row>
    <row r="44" spans="1:7" s="85" customFormat="1" ht="17.25" x14ac:dyDescent="0.4">
      <c r="D44" s="92"/>
    </row>
    <row r="45" spans="1:7" s="85" customFormat="1" ht="17.25" x14ac:dyDescent="0.4">
      <c r="D45" s="92"/>
    </row>
    <row r="46" spans="1:7" s="85" customFormat="1" ht="17.25" x14ac:dyDescent="0.4">
      <c r="D46" s="92"/>
    </row>
    <row r="47" spans="1:7" s="85" customFormat="1" ht="17.25" x14ac:dyDescent="0.4">
      <c r="D47" s="92"/>
    </row>
    <row r="48" spans="1:7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</sheetData>
  <conditionalFormatting sqref="D1:D3 D33:D65390">
    <cfRule type="cellIs" dxfId="2019" priority="361" operator="equal">
      <formula>$Q$2</formula>
    </cfRule>
  </conditionalFormatting>
  <dataValidations count="1">
    <dataValidation type="list" allowBlank="1" showInputMessage="1" showErrorMessage="1" sqref="D1:D3 D33:D1048576">
      <formula1>#REF!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46</vt:i4>
      </vt:variant>
    </vt:vector>
  </HeadingPairs>
  <TitlesOfParts>
    <vt:vector size="93" baseType="lpstr">
      <vt:lpstr>بیمارستان شهدای سلامت ملارد</vt:lpstr>
      <vt:lpstr>سردار سلیمانی</vt:lpstr>
      <vt:lpstr>فهرست واحد ها</vt:lpstr>
      <vt:lpstr>م. درمان</vt:lpstr>
      <vt:lpstr>م. بهداشت</vt:lpstr>
      <vt:lpstr>م.غذا و دارو</vt:lpstr>
      <vt:lpstr>م.بین الملل</vt:lpstr>
      <vt:lpstr>م.توسعه</vt:lpstr>
      <vt:lpstr>م.دانشج</vt:lpstr>
      <vt:lpstr>م.تحقیقات</vt:lpstr>
      <vt:lpstr>م.آموزشی</vt:lpstr>
      <vt:lpstr>حوزه ریاست</vt:lpstr>
      <vt:lpstr>د.پزشکی</vt:lpstr>
      <vt:lpstr>د.پیراپزشکی</vt:lpstr>
      <vt:lpstr>د.پ و مامایی</vt:lpstr>
      <vt:lpstr>د.بهداشت</vt:lpstr>
      <vt:lpstr>د.ع.توانبخشی</vt:lpstr>
      <vt:lpstr>د.مد.ا.پ</vt:lpstr>
      <vt:lpstr>د.عل.روس.ر</vt:lpstr>
      <vt:lpstr>د.فن.نوین.پ</vt:lpstr>
      <vt:lpstr>د.طب.س</vt:lpstr>
      <vt:lpstr>ب.7تیر</vt:lpstr>
      <vt:lpstr>ب.لولاگر</vt:lpstr>
      <vt:lpstr>ب.یافت آباد</vt:lpstr>
      <vt:lpstr>ب.فهمیده</vt:lpstr>
      <vt:lpstr>ب.ا.سجاد</vt:lpstr>
      <vt:lpstr>ب.فاطمه رباط</vt:lpstr>
      <vt:lpstr>ب.ا.حسین.ب</vt:lpstr>
      <vt:lpstr>ب.فیروزآبادی</vt:lpstr>
      <vt:lpstr>رسول</vt:lpstr>
      <vt:lpstr>م.فاطمه</vt:lpstr>
      <vt:lpstr>علی اصغر</vt:lpstr>
      <vt:lpstr>شفایحیائیان</vt:lpstr>
      <vt:lpstr>اکبرآبادی</vt:lpstr>
      <vt:lpstr>مطهری</vt:lpstr>
      <vt:lpstr>هاشمی نژاد</vt:lpstr>
      <vt:lpstr>م.روانپزشکی</vt:lpstr>
      <vt:lpstr>فیروزگر</vt:lpstr>
      <vt:lpstr>غدد</vt:lpstr>
      <vt:lpstr>ش.شهریار</vt:lpstr>
      <vt:lpstr>ش.رباط</vt:lpstr>
      <vt:lpstr>ش.قدس</vt:lpstr>
      <vt:lpstr>ش.ملارد</vt:lpstr>
      <vt:lpstr>ش.بهارستان</vt:lpstr>
      <vt:lpstr>مرکز غرب</vt:lpstr>
      <vt:lpstr>مرکز شمالغرب</vt:lpstr>
      <vt:lpstr>Sheet1</vt:lpstr>
      <vt:lpstr>اکبرآبادی!Print_Area</vt:lpstr>
      <vt:lpstr>ب.7تیر!Print_Area</vt:lpstr>
      <vt:lpstr>ب.ا.حسین.ب!Print_Area</vt:lpstr>
      <vt:lpstr>ب.ا.سجاد!Print_Area</vt:lpstr>
      <vt:lpstr>'ب.فاطمه رباط'!Print_Area</vt:lpstr>
      <vt:lpstr>ب.فهمیده!Print_Area</vt:lpstr>
      <vt:lpstr>ب.فیروزآبادی!Print_Area</vt:lpstr>
      <vt:lpstr>ب.لولاگر!Print_Area</vt:lpstr>
      <vt:lpstr>'ب.یافت آباد'!Print_Area</vt:lpstr>
      <vt:lpstr>'بیمارستان شهدای سلامت ملارد'!Print_Area</vt:lpstr>
      <vt:lpstr>'حوزه ریاست'!Print_Area</vt:lpstr>
      <vt:lpstr>د.بهداشت!Print_Area</vt:lpstr>
      <vt:lpstr>'د.پ و مامایی'!Print_Area</vt:lpstr>
      <vt:lpstr>د.پزشکی!Print_Area</vt:lpstr>
      <vt:lpstr>د.پیراپزشکی!Print_Area</vt:lpstr>
      <vt:lpstr>د.طب.س!Print_Area</vt:lpstr>
      <vt:lpstr>د.ع.توانبخشی!Print_Area</vt:lpstr>
      <vt:lpstr>د.عل.روس.ر!Print_Area</vt:lpstr>
      <vt:lpstr>د.فن.نوین.پ!Print_Area</vt:lpstr>
      <vt:lpstr>د.مد.ا.پ!Print_Area</vt:lpstr>
      <vt:lpstr>رسول!Print_Area</vt:lpstr>
      <vt:lpstr>'سردار سلیمانی'!Print_Area</vt:lpstr>
      <vt:lpstr>ش.بهارستان!Print_Area</vt:lpstr>
      <vt:lpstr>ش.رباط!Print_Area</vt:lpstr>
      <vt:lpstr>ش.شهریار!Print_Area</vt:lpstr>
      <vt:lpstr>ش.قدس!Print_Area</vt:lpstr>
      <vt:lpstr>ش.ملارد!Print_Area</vt:lpstr>
      <vt:lpstr>شفایحیائیان!Print_Area</vt:lpstr>
      <vt:lpstr>'علی اصغر'!Print_Area</vt:lpstr>
      <vt:lpstr>غدد!Print_Area</vt:lpstr>
      <vt:lpstr>'فهرست واحد ها'!Print_Area</vt:lpstr>
      <vt:lpstr>فیروزگر!Print_Area</vt:lpstr>
      <vt:lpstr>'م. بهداشت'!Print_Area</vt:lpstr>
      <vt:lpstr>'م. درمان'!Print_Area</vt:lpstr>
      <vt:lpstr>م.آموزشی!Print_Area</vt:lpstr>
      <vt:lpstr>'م.بین الملل'!Print_Area</vt:lpstr>
      <vt:lpstr>م.تحقیقات!Print_Area</vt:lpstr>
      <vt:lpstr>م.توسعه!Print_Area</vt:lpstr>
      <vt:lpstr>م.دانشج!Print_Area</vt:lpstr>
      <vt:lpstr>م.روانپزشکی!Print_Area</vt:lpstr>
      <vt:lpstr>'م.غذا و دارو'!Print_Area</vt:lpstr>
      <vt:lpstr>م.فاطمه!Print_Area</vt:lpstr>
      <vt:lpstr>'مرکز شمالغرب'!Print_Area</vt:lpstr>
      <vt:lpstr>'مرکز غرب'!Print_Area</vt:lpstr>
      <vt:lpstr>مطهری!Print_Area</vt:lpstr>
      <vt:lpstr>'هاشمی نژاد'!Print_Area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2022-08-31T10:03:57Z</dcterms:modified>
</cp:coreProperties>
</file>